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RABAJO COMPARTIDO DA\01. INFO PUBLICA 2026\07 JULIO 2026\NUMERAL 11\FORMATO SIE\"/>
    </mc:Choice>
  </mc:AlternateContent>
  <bookViews>
    <workbookView xWindow="0" yWindow="0" windowWidth="28800" windowHeight="12810"/>
  </bookViews>
  <sheets>
    <sheet name="REPORTE NUMERAL 11" sheetId="1" r:id="rId1"/>
  </sheets>
  <definedNames>
    <definedName name="_xlnm._FilterDatabase" localSheetId="0" hidden="1">'REPORTE NUMERAL 11'!$B$9:$J$9</definedName>
    <definedName name="_xlnm.Print_Area" localSheetId="0">'REPORTE NUMERAL 11'!$B$1:$J$65</definedName>
    <definedName name="_xlnm.Print_Titles" localSheetId="0">'REPORTE NUMERAL 11'!$9:$9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63" i="1" l="1"/>
  <c r="J54" i="1"/>
  <c r="J46" i="1"/>
  <c r="J62" i="1" l="1"/>
  <c r="J58" i="1"/>
  <c r="J56" i="1"/>
</calcChain>
</file>

<file path=xl/sharedStrings.xml><?xml version="1.0" encoding="utf-8"?>
<sst xmlns="http://schemas.openxmlformats.org/spreadsheetml/2006/main" count="214" uniqueCount="125">
  <si>
    <t>Monto</t>
  </si>
  <si>
    <t>Renglón presupuestario</t>
  </si>
  <si>
    <t xml:space="preserve">       Modalidad   de 
compra</t>
  </si>
  <si>
    <t>Información de Oficio</t>
  </si>
  <si>
    <t>INFORMACIÓN DE PROCESOS DE CONTRATACIONES</t>
  </si>
  <si>
    <t>NIT</t>
  </si>
  <si>
    <t>Descripción</t>
  </si>
  <si>
    <t>Valores expresados en Quetzales</t>
  </si>
  <si>
    <t>Periodo del 01 al 31 de agosto de 2018</t>
  </si>
  <si>
    <t xml:space="preserve">TOTAL DEL PROCESO </t>
  </si>
  <si>
    <t>Precio Unitario</t>
  </si>
  <si>
    <t xml:space="preserve">Características del proveedor </t>
  </si>
  <si>
    <t>BAJA CUANTÍA</t>
  </si>
  <si>
    <t xml:space="preserve">COMPRA DIRECTA CON OFERTA ELECTRÓNICA </t>
  </si>
  <si>
    <t>TOTAL ENTIDAD:</t>
  </si>
  <si>
    <t>PROCEDIMIENTOS REGULADOS POR EL ARTÍCULO 44 LCE (CASOS DE EXCEPCIÓN)</t>
  </si>
  <si>
    <t>Ley de Acceso a la Información Pública - Art 10 Numeral 11</t>
  </si>
  <si>
    <t>Dirección Administrativa</t>
  </si>
  <si>
    <t>COTIZACIÓN (ART.38 LCE)</t>
  </si>
  <si>
    <t>ALIMENTOS PARA PERSONAS</t>
  </si>
  <si>
    <t>LIBERTY NETWORKS GUATEMALA, LIMITADA</t>
  </si>
  <si>
    <t>TELEFONÍA</t>
  </si>
  <si>
    <t>TELECOMUNICACIONES DE GUATEMALA  SOCIEDAD ANONIMA</t>
  </si>
  <si>
    <t>EMPRESA MUNICIPAL DE AGUA DE LA CIUDAD DE GUATEMALA</t>
  </si>
  <si>
    <t>EMPRESA ELECTRICA DE GUATEMALA SOCIEDAD ANONIMA</t>
  </si>
  <si>
    <t>AGUA</t>
  </si>
  <si>
    <t>ENERGÍA ELÉCTRICA</t>
  </si>
  <si>
    <t>TECNOLOGIA EN TELECOMUNICACIONES ABIERTAS SOCIEDAD ANONIMA</t>
  </si>
  <si>
    <t>NEGOCIACIONES ENTRE ENTIDADES PÚBLICAS (ART. 2 LCE)</t>
  </si>
  <si>
    <t>SERVICIOS DE CAPACITACIÓN</t>
  </si>
  <si>
    <t>ENTIDAD 11130016, UNIDAD EJECUTORA 241</t>
  </si>
  <si>
    <t>ELEMENTOS Y COMPUESTOS QUÍMICOS</t>
  </si>
  <si>
    <t>PRODUCTOS SANITARIOS, DE LIMPIEZA Y DE USO PERSONAL</t>
  </si>
  <si>
    <t>CONTRERAS GARCÍA BELTER DANILO</t>
  </si>
  <si>
    <t>DISTRIBUIDORA Y COMERCIALIZADORA UNIVERSAL, SOCIEDAD ANÓNIMA</t>
  </si>
  <si>
    <t>PRODUCTOS PLÁSTICOS, NYLON, VINIL Y P.V.C.</t>
  </si>
  <si>
    <t>MANTENIMIENTO Y REPARACIÓN DE EDIFICIOS</t>
  </si>
  <si>
    <t>ELEVACIONES TECNICAS SOCIEDAD ANONIMA</t>
  </si>
  <si>
    <t>EQUIPO DE CÓMPUTO</t>
  </si>
  <si>
    <t>DISTRIBUIDORA JALAPEÑA  SOCIEDAD ANONIMA</t>
  </si>
  <si>
    <t>OTRAS MAQUINARIAS Y EQUIPOS</t>
  </si>
  <si>
    <t>OTROS PRODUCTOS QUÍMICOS Y CONEXOS</t>
  </si>
  <si>
    <t>JUÁREZ MORÁN MARVIN LORENZO</t>
  </si>
  <si>
    <t>HERRAMIENTAS MENORES</t>
  </si>
  <si>
    <t>OTROS MATERIALES Y SUMINISTROS</t>
  </si>
  <si>
    <t>TINTES, PINTURAS Y COLORANTES</t>
  </si>
  <si>
    <t>DERECHOS DE BIENES INTANGIBLES</t>
  </si>
  <si>
    <t>SERVICOMP DE GUATEMALA SOCIEDAD ANONIMA</t>
  </si>
  <si>
    <t>Periodo del 01 al 31 de julio de 2026</t>
  </si>
  <si>
    <t>Adquisición de 50 unidades de licencias antivirus para la protección de los equipos portátiles que se utilizan en la Secretaría de Inteligencia Estratégica del Estado, ante la proliferación de virus en el internet, SPAM y demás fuentes de infección. Según formulario de adquisición 0236-2026 de fecha 18 de mayo de 2026.</t>
  </si>
  <si>
    <t>SISTEMS ENTERPRISE, SOCIEDAD ANONIMA</t>
  </si>
  <si>
    <t>Servicio de mantenimiento menor para la camioneta Toyota 4RUNNER modelo 2018 negro mica, propiedad de la SIE, con el propósito de optimizar su funcionamiento general y garantizar condiciones adecuadas de operación, seguridad y confiabilidad para el cumplimiento eficiente de las comisiones institucionales asignadas. Según formulario de adquisición 0266-2026 de fecha 02 de junio de 2026.</t>
  </si>
  <si>
    <t>GÓMEZ ARMIRA IVAN</t>
  </si>
  <si>
    <t>MANTENIMIENTO Y REPARACIÓN DE MEDIOS DE TRANSPORTE</t>
  </si>
  <si>
    <t>Adquisición de 2 cajas de 305 mts c/u de cable UTP para realizar la reestructuración del cableado en el cuarto nivel de las instalaciones con el objetivo de mejorar la organización, estabilidad, y rendimiento de la infraestructura de comunicaciones de la SIE. Según formulario de adquisición 0311-2026 de fecha 10 de junio de 2026.</t>
  </si>
  <si>
    <t>TAEKNIHÚS  SOCIEDAD ANÓNIMA</t>
  </si>
  <si>
    <t>MATERIALES, PRODUCTOS Y ACCS. ELÉCTRICOS, CABLEADO ESTRUCTURADO DE REDES INFORMÁTICAS Y TELEFÓNICAS</t>
  </si>
  <si>
    <t>Adquisición de 27 bolsas de semillas y 2 paquetes de galletas dulces para atender las actividades y reuniones de trabajo de los órganos sustantivos de la SIE. Según formulario de adquisición 0271-2026 de fecha 3 de junio de 2026.</t>
  </si>
  <si>
    <t>Adquisición de una Sierra inglete y una clavadora neumática para brindar al personal de Servicios Generales herramientas adecuadas para la ejecución de trabajos de diversas labores operativas y de mantenimiento dentro de la SIE. Según formularios de adquisición 0265-2026 / 0264-2026 de fecha 02 junio de 2026.</t>
  </si>
  <si>
    <t>DISTRIBUIDORA GENERAL DE MATERIALES ELECTRICOS SOCIEDAD ANONIMA</t>
  </si>
  <si>
    <t>Adquisición de 50 paños de microfibra para la limpieza y mantenimiento de equipos tecnológicos administrados por DTI es necesario para remover polvo y suciedad sin dañar las superficies de los equipos, contribuyendo a su adecuado funcionamiento y conservación. Según formulario de adquisición 0275-2026 de fecha 3 de junio de 2026.</t>
  </si>
  <si>
    <t>MEJÍA LIMA MICHELLE STEFANY</t>
  </si>
  <si>
    <t>Servicio de mantenimiento preventivo para 18 dispensadores de agua instalados en las diferentes áreas de la Secretaría, Permitiendo limpiar y desinfectar los sistemas internos, revisar el funcionamiento de los componentes eléctricos y prevenir fugas o fallas. Según formulario de adquisición 0335-2026 de fecha 15 de junio de 2026.</t>
  </si>
  <si>
    <t>AMBROCIO  DAVID ALFREDO</t>
  </si>
  <si>
    <t>MANTENIMIENTO Y REPARACIÓN DE OTRAS MAQUINARIAS Y EQUIPOS</t>
  </si>
  <si>
    <t>Adquisición de 300 botellas pet de 600 ml de agua purificada (25 paquetes de 12 unidades) tiene como finalidad mantener existencias suficientes que garanticen la disponibilidad de agua purificada para el consumo del personal que participe en reuniones de trabajo, cursos y capacitaciones que se desarrollan en las instalaciones de la SIE. Según formulario de adquisición 0352-2026 de fecha 26 de junio de 2026.</t>
  </si>
  <si>
    <t>Adquisición de varias herramientas menores para instalaciones y adecuación que realizara el personal operativo de servicios generales, para el cumplimiento y desempeño de distintas tareas asignadas dentro de las instalaciones de la SIE. Según formularios de adquisición 0246-2026 / 0253-2026 y 0258-2026 de fecha 26-28-29 de mayo de 2026.</t>
  </si>
  <si>
    <t>Servicio de atención y protocolo que incluye alimentación, cristalería y un arreglo floral para la actividad denominada conversatorio: Sistema de Inteligencia Democrático en Guatemala, que contará con la participación de empleados y funcionarios de la SIE y de las instituciones que conforman el Sistema Nacional de Seguridad. Según formulario de adquisición 0337-2026 de fecha 16 de junio de 2026.</t>
  </si>
  <si>
    <t>LAS MIL BOQUITAS, SOCIEDAD ANONIMA</t>
  </si>
  <si>
    <t>SERVICIOS DE ATENCIÓN Y PROTOCOLO</t>
  </si>
  <si>
    <t>Adquisición de 210 refacciones para los servidores públicos de la SIE, que participarán el día viernes 17 de julio del año 2026, en una jornada institucional orientada al fortalecimiento de la integración, comunicación interna, identidad organizacional y reconocimiento del recurso humano. Según formulario de adquisición 0348-2026 de fecha 24 de junio de 2026.</t>
  </si>
  <si>
    <t>ELIAS RAMOS JULIO ESTUARDO</t>
  </si>
  <si>
    <t>Adquisición de 8 unidades de plaquetas tipo reconocimiento, para ser entregadas a servidores públicos que destaquen por su participación, compromiso y desempeño durante una jornada institucional orientada al fortalecimiento de la integración, el trabajo en equipo, la identidad organizacional y el desarrollo del recurso humano. Según formulario de adquisición 0351-2026 de fecha 26 de junio de 2026.</t>
  </si>
  <si>
    <t>DISTRIBUIDORA NOEL, SOCIEDAD ANONIMA</t>
  </si>
  <si>
    <t>ÚTILES DEPORTIVOS Y RECREATIVOS</t>
  </si>
  <si>
    <t>Adquisición de 250 garrafones - 18.9 Litros de agua purificada para asegurar el abastecimiento oportuno y continuo de garrafones de agua pura para la bodega del Almacén, garantizando la disponibilidad de este recurso esencial para el consumo del personal que labora en la SIE. Según formulario de adquisición 0355-2026 de fecha 1 de julio de 2026</t>
  </si>
  <si>
    <t>Adquisción de una unidad de Conmutador ip pbx para sustituir la planta telefónica tradicional actualmente en funcionamiento y tres unidades Teléfono ip para funcionamiento inicial de la nueva plataforma segun Formulario de Adquisición Correlativo: 0358-2026 de fecha 2 de julio de 2026.</t>
  </si>
  <si>
    <t>SERVICIOS ELECTRICOS Y COMUNICACION SOCIEDAD ANONIMA</t>
  </si>
  <si>
    <t>EQUIPO PARA COMUNICACIONES</t>
  </si>
  <si>
    <t>Adquisición de insumos de ferretería para uso del personal de la sección de Servicios Generales, insumos y herramientas para uso del personal de la sección de transportes de la SIE. Según formularios de adquisición 0313-2026, 0316-2026 y 0319-2026, de fecha 11 de junio de 2026; y 0302-2026, 0304-2026 de fecha 10 de junio 2026.</t>
  </si>
  <si>
    <t>FERRETERIA ROTTMANN RUIZ DOS  SOCIEDAD ANONIMA</t>
  </si>
  <si>
    <t>Servicio de mantenimiento para 1 elevador marca DOVER EF0565, ubicado en el edificio de la Secretaría de Inteligencia Estratégica del Estado, correspondiente al mes de julio 2026. Según formulario de adquisición 0877-2025 de fecha 12 de diciembre de 2025.</t>
  </si>
  <si>
    <t>Adquisición de 6 envases de 5 galones de pintura beige y 7 envases de 5 galones de pintura blanca para la renovación, protección e higienización de oficinas, fachadas y áreas comunes de la SIE, garantizando así la conservación de los bienes del Estado y un entorno digno para el personal. Según formulario de adquisición 0314-2026 de fecha 11 de junio de 2026.</t>
  </si>
  <si>
    <t>PROYECTO K  SOCIEDAD ANONIMA</t>
  </si>
  <si>
    <t>Curso para monitores de salud y seguridad ocupacional, para el monitor del Comité Bipartito de Salud y Seguridad Ocupacional, con la finalidad de fortalecer las competencias técnicas, promoviendo ambientes laborales seguros, productivos y en cumplimiento con la legislación vigente en Guatemala. Según formulario de adquisición 0343-2026 de fecha 22 de junio de 2026.</t>
  </si>
  <si>
    <t>BATRES GALICIA KEVIN OSWALDO</t>
  </si>
  <si>
    <t>Adquisición de 50 unidades de monedas conmemorativas destinadas a las actividades de recepción, atención y reconocimiento a las visitas oficiales de alto nivel que recibe el Despacho Superior de la SIE. Según formulario de adquisición 0339-2026 de fecha 18 de junio de 2026.</t>
  </si>
  <si>
    <t>INDUSTRIAS DE LA RIVA SOCIEDAD ANONIMA</t>
  </si>
  <si>
    <t>Adquisición de 100 carpetas de lino destinadas en la XXVIII Conferencia de Directores de Organismos de Inteligencia y Seguridad, actividad que contribuirá al fortalecimiento de las alianzas de cooperación e intercambio entre las instancias de inteligencia y seguridad de los países participantes y Guatemala. Según formulario de adquisición 0350-2026 de fecha 25 de junio de 2026.</t>
  </si>
  <si>
    <t>IMPRENTA DE LA RIVA HERMANOS SOCIEDAD ANONIMA</t>
  </si>
  <si>
    <t>PRODUCTOS DE ARTES GRÁFICAS</t>
  </si>
  <si>
    <t>Adquisición de 50 unidades de bloc de notas en tamaño carta destinados en la XXVIII Conferencia de Directores de Organismos de Inteligencia y Seguridad, actividad que contribuirá al fortalecimiento de las alianzas de cooperación e intercambio entre las instancias de inteligencia y seguridad de los países participantes y Guatemala. Según formulario de adquisición 0326-2026 de fecha 12 de junio de 2026.</t>
  </si>
  <si>
    <t>IMPRESIONES ILIMITADAS  SOCIEDAD ANONIMA</t>
  </si>
  <si>
    <t>Mantenimiento preventivo a seis deshumidificadores ubicados en el área de Archivo General de Repositorio General de la SIE, para limpieza general y evitar fallas mecánicas que impidan el control adecuado de la humedad. Según formulario de adquisición 0331-2026 de fecha 15 de junio de 2026.</t>
  </si>
  <si>
    <t>AIRE PRO GUATEMALA  SOCIEDAD ANONIMA</t>
  </si>
  <si>
    <t>Servicio de capacitación, redacción y ortografía dirigido a servidores públicos de las diferentes unidades administrativas que conforman la SIE, con la finalidad de fortalecer las competencias técnicas de ortografía y redacción. Optimizando de esta manera el análisis y gestión de la información. Según formulario de adquisición 0341-2026 de fecha 18 de junio de 2026.</t>
  </si>
  <si>
    <t>UNIVERSIDAD RAFAEL LANDIVAR</t>
  </si>
  <si>
    <t>Adquisición de materiales eléctricos que serán utilizados por el personal de servicios generales para la instalación del circuito eléctrico del primer nivel de la SIE; 30 baterías de pila de botón, 100 dados de red para labores de mantenimiento preventivo y correctivo de la infraestructura tecnológica;  por el personal de DTI. Formularios de adquisición 0267-2026 / 0273-2026 de fecha 02, 03 y de junio de 2026.</t>
  </si>
  <si>
    <t>PRODUCTOS DE METAL Y SUS ALEACIONES</t>
  </si>
  <si>
    <t>Adquisición de 2 pares de guantes para motociclistas en talla M y L para personal de la sección de Transportes y Repositorio General de la SIE, se requiere como equipo de protección personal para cumplir con los estándares de seguridad vial y salud ocupacional, mitigando el riesgo de lesiones ante posibles caídas o condiciones climáticas adversas. Según formulario de adquisición 0306-2026 de fecha 10 de junio de 2026.</t>
  </si>
  <si>
    <t>PRENDAS DE VESTIR</t>
  </si>
  <si>
    <t>Adquisición de 4 batas para uso del personal de DTI para el cumplimiento de actividades de mantenimiento y manipulación de equipos tecnológicos, en el centro de datos, cuarto de comunicación y demás áreas técnicas de las instalaciones de la SIE. Según formularios de adquisición 0274-2026 de fecha 03 de junio de 2026.</t>
  </si>
  <si>
    <t>FIGUEROA  ALFREDO ROBERTO</t>
  </si>
  <si>
    <t>Servicio de reparación de bomba hidráulica para el elevador marca DOVER, serie EF0564 ubicado en el edificio de la SIE. Dicho servicio es necesario en virtud de la falla en la bomba hidráulica, por lo que hace necesario la intervención del mismo para garantizar su funcionamiento. Según formulario de adquisición 0382-2026 de fecha 13 de julio de 2026.</t>
  </si>
  <si>
    <t>Adquisición de una Licencia de AutoCad LT 2027 para uso de Servicios Generales de SIE, según Formulario de Adquisición Correlativo: 0372-2026 de fecha 3 de julio de 2026.</t>
  </si>
  <si>
    <t>ABRACADABRA  SOCIEDAD ANÓNIMA</t>
  </si>
  <si>
    <t>Adquisición de 20 unidades de blazer los cuales serán utilizados por los integrantes de la Comisión Especializada de Protocolo de la SIE, para el desarrollo de las actividades de recepción, atención y acompañamiento protocolario de autoridades, delegaciones oficiales y visitantes de alto nivel que participan en las actividades institucionales de la Secretaría. Según formulario de adquisición 0381-2026 de fecha 10 de julio de 2026.</t>
  </si>
  <si>
    <t>DE LEÓN GONZÁLEZ CLAUDIA INÉS</t>
  </si>
  <si>
    <t>ADQUISICIÓN DE 7,050 UNIDADES DE AZULEJO PARA USO DE LA SIE, SEGÚN FORMULARIO DE ADQUISICIÓN CORRELATIVO: 0214-2026 DE FECHA 05 DE MAYO DE 2026.</t>
  </si>
  <si>
    <t>PRODUCTOS DE ARCILLA</t>
  </si>
  <si>
    <t>ADQUISICIÓN DE UN SERVIDOR RACK PARA USO DE LA SIE, SEGÚN FORMULARIO DE ADQUISICIÓN CORRELATIVO: 0224-2026 DE FECHA 8 DE MAYO DE 2026.</t>
  </si>
  <si>
    <t>CARDONA CASTRO GUSTAVO ADOLFO</t>
  </si>
  <si>
    <t>ADQUISICIÓN DE RADIOS TRANSMISORES PARA USO DE LA SIE, SEGÚN FORMULARIOS DE ADQUISICIÓN, CORRELATIVOS: 0238-2026, 0239-2026 DE FECHA 19 DE MAYO DE 2026 Y 0242-2026 DE FECHA 21 DE MAYO DE 2026.</t>
  </si>
  <si>
    <t>VERSATEL  SOCIEDAD ANONIMA</t>
  </si>
  <si>
    <t>ADQUISICIÓN DE SERVIDOR DE VIDEO EN RED (NVR) PARA USO DE LA SIE, SEGÚN FORMULARIO DE ADQUISICIÓN, CORRELATIVO: 0356-2026 DE FECHA 2 DE JULIO DE 2026.</t>
  </si>
  <si>
    <t>LOPEZ TELLO JHONATHAN KENETT</t>
  </si>
  <si>
    <t>CONTRATACIÓN DE SERVICIO DE ENLACE DE INTERNET PRIMARIO PARA USO DE LA SIE. CORRESPONDIENTE AL PERIODO DEL 01/06/2026 AL 30/06/2026 SEGUN ACTA SIE-DA-DCyA-008-2026.</t>
  </si>
  <si>
    <t>CONTRATACIÓN DE SERVICIO EN LA NUBE PARA USUARIOS DE CORREO ELECTRÓNICO PARA USO DE LA SIE, CORRESPONDIENTE AL PERIODO DEL 19/06/2026 AL 18/07/2026, SEGÚN ACTA SIE-DA-DCyA-022-2026. PAGO 1 DE 18.</t>
  </si>
  <si>
    <t>SERVICIO DE ENLACE DE INTERNET SECUNDARIO CORRESPONDIENTE AL MES DE JUNIO DE 2026.</t>
  </si>
  <si>
    <t>Contratación del servicio de telefonía móvil para uso de la Secretaría de Inteligencia Estratégica del Estado.</t>
  </si>
  <si>
    <t>Diplomado en derecho administrativo para 4 servidores públicos de esta Secretaría con la finalidad de fortalecer la interpretación y aplicación del marco jurídico del derecho administrativo optimizando de esta manera el análisis y gestión de los diferentes procesos administrativos. Según formulario de adquisición 0349-2026 de fecha 24 de junio de 2026.</t>
  </si>
  <si>
    <t>INSTITUTO NACIONAL DE ADMINISTRACION PUBLICA INAP</t>
  </si>
  <si>
    <t>Servicio de alcantarillado municipal de agua, para uso del edificio de la Secretaría de Inteligencia Estratégica del Estado, según periodo de lectura de junio a julio 2026.</t>
  </si>
  <si>
    <t>Servicio de energía eléctrica del edificio de la Secretaría de Inteligencia Estratégica del Estado, correspondiente al mes de junio de 2026.</t>
  </si>
  <si>
    <t>Servicio de telefonía fija correspondiente del mes junio de 2026 que fue utilizado en las instalaciones de la Secretaría de Inteligencia Estratégica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</si>
</sst>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4" x14ac:knownFonts="1">
    <font>
      <sz val="11"/>
      <color theme="1"/>
      <name val="Calibri"/>
      <family val="2"/>
      <scheme val="minor"/>
    </font>
    <font>
      <sz val="11"/>
      <color theme="1"/>
      <name val="Calibri"/>
      <family val="2"/>
      <scheme val="minor"/>
    </font>
    <font>
      <sz val="10.5"/>
      <name val="Altivo Light"/>
      <family val="2"/>
    </font>
    <font>
      <sz val="10.5"/>
      <color theme="1"/>
      <name val="Altivo Light"/>
      <family val="2"/>
    </font>
    <font>
      <sz val="10.5"/>
      <color indexed="8"/>
      <name val="Altivo Light"/>
      <family val="2"/>
    </font>
    <font>
      <b/>
      <sz val="10.5"/>
      <color theme="1"/>
      <name val="Altivo Light"/>
      <family val="2"/>
    </font>
    <font>
      <sz val="11"/>
      <color theme="1"/>
      <name val="Altivo Light"/>
      <family val="2"/>
    </font>
    <font>
      <sz val="12"/>
      <color theme="1"/>
      <name val="Altivo Light"/>
      <family val="2"/>
    </font>
    <font>
      <b/>
      <sz val="10.5"/>
      <name val="Altivo Light"/>
      <family val="2"/>
    </font>
    <font>
      <sz val="10.5"/>
      <color theme="0"/>
      <name val="Altivo Light"/>
      <family val="2"/>
    </font>
    <font>
      <b/>
      <sz val="10.5"/>
      <color theme="0"/>
      <name val="Altivo Light"/>
      <family val="2"/>
    </font>
    <font>
      <sz val="10"/>
      <color theme="1"/>
      <name val="Altivo Light"/>
      <family val="2"/>
    </font>
    <font>
      <b/>
      <sz val="11"/>
      <color theme="1"/>
      <name val="Altivo Light"/>
      <family val="2"/>
    </font>
    <font>
      <b/>
      <sz val="10.5"/>
      <color rgb="FFFF0000"/>
      <name val="Altivo Light"/>
      <family val="2"/>
    </font>
  </fonts>
  <fills count="4">
    <fill>
      <patternFill patternType="none"/>
    </fill>
    <fill>
      <patternFill patternType="gray125"/>
    </fill>
    <fill>
      <patternFill patternType="solid">
        <fgColor theme="4" tint="-0.49998474074526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3">
    <xf numFmtId="0" fontId="0" fillId="0" borderId="0" xfId="0"/>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1" xfId="0" applyFont="1" applyFill="1" applyBorder="1" applyAlignment="1">
      <alignment horizontal="justify" vertical="center" wrapText="1"/>
    </xf>
    <xf numFmtId="0" fontId="2" fillId="3" borderId="1" xfId="0" applyFont="1" applyFill="1" applyBorder="1" applyAlignment="1">
      <alignment horizontal="center" vertical="center" wrapText="1"/>
    </xf>
    <xf numFmtId="43" fontId="3" fillId="3" borderId="1" xfId="1" applyFont="1" applyFill="1" applyBorder="1" applyAlignment="1">
      <alignment horizontal="righ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justify" vertical="center"/>
    </xf>
    <xf numFmtId="4" fontId="3" fillId="3" borderId="1" xfId="0" applyNumberFormat="1" applyFont="1" applyFill="1" applyBorder="1" applyAlignment="1">
      <alignment horizontal="center" vertical="center" wrapText="1"/>
    </xf>
    <xf numFmtId="43" fontId="3" fillId="3" borderId="1" xfId="1" applyFont="1" applyFill="1" applyBorder="1" applyAlignment="1">
      <alignment horizontal="center" vertical="center" wrapText="1"/>
    </xf>
    <xf numFmtId="0" fontId="7" fillId="0" borderId="0" xfId="0" applyFont="1"/>
    <xf numFmtId="0" fontId="3" fillId="0" borderId="0" xfId="0" applyFont="1" applyBorder="1" applyAlignment="1">
      <alignment horizontal="center" vertical="center"/>
    </xf>
    <xf numFmtId="0" fontId="5" fillId="0" borderId="0" xfId="0" applyFont="1" applyBorder="1" applyAlignment="1">
      <alignment horizontal="center" vertical="center" wrapText="1"/>
    </xf>
    <xf numFmtId="0" fontId="5" fillId="0" borderId="0" xfId="0" applyFont="1" applyBorder="1" applyAlignment="1">
      <alignment horizontal="justify" vertical="center"/>
    </xf>
    <xf numFmtId="0" fontId="3" fillId="0" borderId="0" xfId="0" applyFont="1" applyBorder="1"/>
    <xf numFmtId="0" fontId="6" fillId="0" borderId="0" xfId="0" applyFont="1"/>
    <xf numFmtId="0" fontId="9"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1" fillId="0" borderId="0" xfId="0" applyFont="1"/>
    <xf numFmtId="0" fontId="11" fillId="3" borderId="0" xfId="0" applyFont="1" applyFill="1"/>
    <xf numFmtId="0" fontId="6" fillId="0" borderId="0" xfId="0" applyFont="1" applyFill="1"/>
    <xf numFmtId="0" fontId="6" fillId="3" borderId="0" xfId="0" applyFont="1" applyFill="1"/>
    <xf numFmtId="0" fontId="5" fillId="0" borderId="2" xfId="0" applyFont="1" applyBorder="1" applyAlignment="1">
      <alignment vertical="center"/>
    </xf>
    <xf numFmtId="0" fontId="3" fillId="0" borderId="0" xfId="0" applyFont="1" applyAlignment="1">
      <alignment horizontal="center" vertical="center"/>
    </xf>
    <xf numFmtId="0" fontId="3" fillId="0" borderId="0" xfId="0" applyFont="1" applyAlignment="1">
      <alignment horizontal="justify" vertical="center"/>
    </xf>
    <xf numFmtId="0" fontId="3" fillId="0" borderId="0" xfId="0" applyFont="1"/>
    <xf numFmtId="0" fontId="5" fillId="0" borderId="0" xfId="0" applyFont="1" applyAlignment="1">
      <alignment vertical="center"/>
    </xf>
    <xf numFmtId="0" fontId="3" fillId="0" borderId="0" xfId="0" applyFont="1" applyBorder="1" applyAlignment="1">
      <alignment horizontal="center" vertical="center" wrapText="1"/>
    </xf>
    <xf numFmtId="0" fontId="3" fillId="0" borderId="0" xfId="0" applyFont="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43" fontId="3" fillId="0" borderId="0" xfId="1" applyFont="1" applyBorder="1" applyAlignment="1">
      <alignment horizontal="center"/>
    </xf>
    <xf numFmtId="43" fontId="10" fillId="2" borderId="1" xfId="1" applyFont="1" applyFill="1" applyBorder="1" applyAlignment="1">
      <alignment horizontal="center" vertical="center"/>
    </xf>
    <xf numFmtId="43" fontId="5" fillId="3" borderId="1" xfId="1" applyFont="1" applyFill="1" applyBorder="1" applyAlignment="1">
      <alignment horizontal="center" vertical="center"/>
    </xf>
    <xf numFmtId="43" fontId="3" fillId="3" borderId="1" xfId="1" applyFont="1" applyFill="1" applyBorder="1" applyAlignment="1">
      <alignment horizontal="center" vertical="center"/>
    </xf>
    <xf numFmtId="43" fontId="3" fillId="0" borderId="0" xfId="1" applyFont="1" applyAlignment="1">
      <alignment horizontal="center"/>
    </xf>
    <xf numFmtId="0" fontId="3" fillId="3" borderId="1" xfId="0" applyFont="1" applyFill="1" applyBorder="1" applyAlignment="1">
      <alignment horizontal="justify" vertical="justify" wrapText="1"/>
    </xf>
    <xf numFmtId="0" fontId="3"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13" fillId="3" borderId="3" xfId="0" applyFont="1" applyFill="1" applyBorder="1" applyAlignment="1">
      <alignment horizontal="left" vertical="center" wrapText="1"/>
    </xf>
    <xf numFmtId="0" fontId="13" fillId="3" borderId="4" xfId="0" applyFont="1" applyFill="1" applyBorder="1" applyAlignment="1">
      <alignment horizontal="left" vertical="center" wrapText="1"/>
    </xf>
    <xf numFmtId="0" fontId="13" fillId="3" borderId="5" xfId="0" applyFont="1" applyFill="1" applyBorder="1" applyAlignment="1">
      <alignment horizontal="left" vertical="center" wrapText="1"/>
    </xf>
    <xf numFmtId="0" fontId="3" fillId="0" borderId="0" xfId="0" applyFont="1" applyBorder="1" applyAlignment="1">
      <alignment horizontal="center"/>
    </xf>
    <xf numFmtId="0" fontId="10" fillId="2" borderId="1" xfId="0" applyFont="1" applyFill="1" applyBorder="1" applyAlignment="1">
      <alignment horizontal="center" vertical="center" wrapText="1"/>
    </xf>
    <xf numFmtId="0" fontId="8" fillId="0" borderId="0" xfId="0" applyFont="1" applyBorder="1" applyAlignment="1">
      <alignment horizontal="center"/>
    </xf>
    <xf numFmtId="0" fontId="3" fillId="0" borderId="0" xfId="0" applyFont="1" applyBorder="1" applyAlignment="1">
      <alignment horizontal="center" vertical="center" wrapText="1"/>
    </xf>
    <xf numFmtId="0" fontId="5" fillId="0" borderId="0" xfId="0" applyFont="1" applyBorder="1" applyAlignment="1">
      <alignment horizontal="center" vertical="center" wrapText="1"/>
    </xf>
    <xf numFmtId="0" fontId="12" fillId="0" borderId="3" xfId="0" applyFont="1" applyFill="1" applyBorder="1" applyAlignment="1">
      <alignment horizontal="center" vertical="center"/>
    </xf>
    <xf numFmtId="0" fontId="12" fillId="0" borderId="4" xfId="0" applyFont="1" applyFill="1" applyBorder="1" applyAlignment="1">
      <alignment horizontal="center" vertical="center"/>
    </xf>
    <xf numFmtId="0" fontId="5" fillId="3" borderId="3" xfId="0" applyFont="1" applyFill="1" applyBorder="1" applyAlignment="1">
      <alignment horizontal="center" vertical="center" wrapText="1"/>
    </xf>
    <xf numFmtId="0" fontId="5" fillId="3" borderId="1" xfId="0" applyFont="1" applyFill="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colors>
    <mruColors>
      <color rgb="FFD8E2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220196</xdr:colOff>
      <xdr:row>0</xdr:row>
      <xdr:rowOff>188099</xdr:rowOff>
    </xdr:from>
    <xdr:to>
      <xdr:col>2</xdr:col>
      <xdr:colOff>965308</xdr:colOff>
      <xdr:row>6</xdr:row>
      <xdr:rowOff>38615</xdr:rowOff>
    </xdr:to>
    <xdr:pic>
      <xdr:nvPicPr>
        <xdr:cNvPr id="3" name="Imagen 2" descr="Secretaría de Inteligencia Estratégica del Estado - Guatemala"/>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2196" y="188099"/>
          <a:ext cx="1193347" cy="1105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66"/>
  <sheetViews>
    <sheetView tabSelected="1" view="pageBreakPreview" zoomScale="85" zoomScaleNormal="85" zoomScaleSheetLayoutView="85" workbookViewId="0">
      <selection activeCell="B64" sqref="B64:J64"/>
    </sheetView>
  </sheetViews>
  <sheetFormatPr baseColWidth="10" defaultRowHeight="15.75" x14ac:dyDescent="0.3"/>
  <cols>
    <col min="1" max="1" width="11.42578125" style="16"/>
    <col min="2" max="2" width="6.7109375" style="25" customWidth="1"/>
    <col min="3" max="3" width="28.140625" style="25" customWidth="1"/>
    <col min="4" max="4" width="66.7109375" style="26" customWidth="1"/>
    <col min="5" max="5" width="16.28515625" style="25" customWidth="1"/>
    <col min="6" max="6" width="55.85546875" style="30" customWidth="1"/>
    <col min="7" max="7" width="7.7109375" style="25" customWidth="1"/>
    <col min="8" max="8" width="33.7109375" style="30" customWidth="1"/>
    <col min="9" max="9" width="21.85546875" style="27" hidden="1" customWidth="1"/>
    <col min="10" max="10" width="22.5703125" style="37" customWidth="1"/>
    <col min="11" max="16384" width="11.42578125" style="16"/>
  </cols>
  <sheetData>
    <row r="1" spans="2:10" s="11" customFormat="1" ht="16.5" customHeight="1" x14ac:dyDescent="0.3">
      <c r="B1" s="44" t="s">
        <v>3</v>
      </c>
      <c r="C1" s="44"/>
      <c r="D1" s="44"/>
      <c r="E1" s="44"/>
      <c r="F1" s="44"/>
      <c r="G1" s="44"/>
      <c r="H1" s="44"/>
      <c r="I1" s="44"/>
      <c r="J1" s="44"/>
    </row>
    <row r="2" spans="2:10" s="11" customFormat="1" ht="16.5" customHeight="1" x14ac:dyDescent="0.3">
      <c r="B2" s="44" t="s">
        <v>16</v>
      </c>
      <c r="C2" s="44"/>
      <c r="D2" s="44"/>
      <c r="E2" s="44"/>
      <c r="F2" s="44"/>
      <c r="G2" s="44"/>
      <c r="H2" s="44"/>
      <c r="I2" s="44"/>
      <c r="J2" s="44"/>
    </row>
    <row r="3" spans="2:10" s="11" customFormat="1" ht="16.5" customHeight="1" x14ac:dyDescent="0.3">
      <c r="B3" s="44" t="s">
        <v>17</v>
      </c>
      <c r="C3" s="44"/>
      <c r="D3" s="44"/>
      <c r="E3" s="44"/>
      <c r="F3" s="44"/>
      <c r="G3" s="44"/>
      <c r="H3" s="44"/>
      <c r="I3" s="44"/>
      <c r="J3" s="44"/>
    </row>
    <row r="4" spans="2:10" s="11" customFormat="1" ht="16.5" customHeight="1" x14ac:dyDescent="0.3">
      <c r="B4" s="46" t="s">
        <v>4</v>
      </c>
      <c r="C4" s="46"/>
      <c r="D4" s="46"/>
      <c r="E4" s="46"/>
      <c r="F4" s="46"/>
      <c r="G4" s="46"/>
      <c r="H4" s="46"/>
      <c r="I4" s="46"/>
      <c r="J4" s="46"/>
    </row>
    <row r="5" spans="2:10" s="11" customFormat="1" ht="15.75" customHeight="1" x14ac:dyDescent="0.3">
      <c r="B5" s="47" t="s">
        <v>48</v>
      </c>
      <c r="C5" s="47"/>
      <c r="D5" s="47"/>
      <c r="E5" s="47"/>
      <c r="F5" s="47"/>
      <c r="G5" s="47"/>
      <c r="H5" s="47"/>
      <c r="I5" s="47"/>
      <c r="J5" s="47"/>
    </row>
    <row r="6" spans="2:10" s="11" customFormat="1" ht="15.75" customHeight="1" x14ac:dyDescent="0.3">
      <c r="B6" s="47" t="s">
        <v>7</v>
      </c>
      <c r="C6" s="47"/>
      <c r="D6" s="47"/>
      <c r="E6" s="47"/>
      <c r="F6" s="47" t="s">
        <v>7</v>
      </c>
      <c r="G6" s="47"/>
      <c r="H6" s="47"/>
      <c r="I6" s="47"/>
      <c r="J6" s="47"/>
    </row>
    <row r="7" spans="2:10" s="11" customFormat="1" ht="15.75" customHeight="1" x14ac:dyDescent="0.3">
      <c r="B7" s="48" t="s">
        <v>30</v>
      </c>
      <c r="C7" s="48"/>
      <c r="D7" s="48"/>
      <c r="E7" s="48"/>
      <c r="F7" s="48" t="s">
        <v>8</v>
      </c>
      <c r="G7" s="48"/>
      <c r="H7" s="48"/>
      <c r="I7" s="48"/>
      <c r="J7" s="48"/>
    </row>
    <row r="8" spans="2:10" ht="15" customHeight="1" x14ac:dyDescent="0.3">
      <c r="B8" s="12"/>
      <c r="C8" s="13"/>
      <c r="D8" s="14"/>
      <c r="E8" s="12"/>
      <c r="F8" s="29"/>
      <c r="G8" s="12"/>
      <c r="H8" s="29"/>
      <c r="I8" s="15"/>
      <c r="J8" s="33"/>
    </row>
    <row r="9" spans="2:10" s="20" customFormat="1" ht="65.25" customHeight="1" x14ac:dyDescent="0.25">
      <c r="B9" s="17"/>
      <c r="C9" s="18" t="s">
        <v>2</v>
      </c>
      <c r="D9" s="19" t="s">
        <v>6</v>
      </c>
      <c r="E9" s="19" t="s">
        <v>5</v>
      </c>
      <c r="F9" s="18" t="s">
        <v>11</v>
      </c>
      <c r="G9" s="45" t="s">
        <v>1</v>
      </c>
      <c r="H9" s="45"/>
      <c r="I9" s="18" t="s">
        <v>10</v>
      </c>
      <c r="J9" s="34" t="s">
        <v>0</v>
      </c>
    </row>
    <row r="10" spans="2:10" s="21" customFormat="1" ht="75" x14ac:dyDescent="0.25">
      <c r="B10" s="5">
        <v>1</v>
      </c>
      <c r="C10" s="1" t="s">
        <v>12</v>
      </c>
      <c r="D10" s="4" t="s">
        <v>49</v>
      </c>
      <c r="E10" s="2">
        <v>48327581</v>
      </c>
      <c r="F10" s="1" t="s">
        <v>50</v>
      </c>
      <c r="G10" s="2">
        <v>158</v>
      </c>
      <c r="H10" s="1" t="s">
        <v>46</v>
      </c>
      <c r="I10" s="6"/>
      <c r="J10" s="10">
        <v>7850</v>
      </c>
    </row>
    <row r="11" spans="2:10" s="21" customFormat="1" ht="105" customHeight="1" x14ac:dyDescent="0.25">
      <c r="B11" s="5">
        <v>2</v>
      </c>
      <c r="C11" s="1" t="s">
        <v>12</v>
      </c>
      <c r="D11" s="4" t="s">
        <v>51</v>
      </c>
      <c r="E11" s="2">
        <v>31502555</v>
      </c>
      <c r="F11" s="1" t="s">
        <v>52</v>
      </c>
      <c r="G11" s="2">
        <v>165</v>
      </c>
      <c r="H11" s="1" t="s">
        <v>53</v>
      </c>
      <c r="I11" s="6"/>
      <c r="J11" s="10">
        <v>1976</v>
      </c>
    </row>
    <row r="12" spans="2:10" s="21" customFormat="1" ht="103.5" customHeight="1" x14ac:dyDescent="0.25">
      <c r="B12" s="5">
        <v>3</v>
      </c>
      <c r="C12" s="1" t="s">
        <v>12</v>
      </c>
      <c r="D12" s="4" t="s">
        <v>54</v>
      </c>
      <c r="E12" s="2">
        <v>120728672</v>
      </c>
      <c r="F12" s="1" t="s">
        <v>55</v>
      </c>
      <c r="G12" s="2">
        <v>297</v>
      </c>
      <c r="H12" s="1" t="s">
        <v>56</v>
      </c>
      <c r="I12" s="6"/>
      <c r="J12" s="10">
        <v>1320</v>
      </c>
    </row>
    <row r="13" spans="2:10" s="21" customFormat="1" ht="103.5" customHeight="1" x14ac:dyDescent="0.25">
      <c r="B13" s="5">
        <v>4</v>
      </c>
      <c r="C13" s="1" t="s">
        <v>12</v>
      </c>
      <c r="D13" s="4" t="s">
        <v>57</v>
      </c>
      <c r="E13" s="2">
        <v>15066290</v>
      </c>
      <c r="F13" s="1" t="s">
        <v>33</v>
      </c>
      <c r="G13" s="2">
        <v>211</v>
      </c>
      <c r="H13" s="1" t="s">
        <v>19</v>
      </c>
      <c r="I13" s="6"/>
      <c r="J13" s="10">
        <v>567.54999999999995</v>
      </c>
    </row>
    <row r="14" spans="2:10" s="21" customFormat="1" ht="103.5" customHeight="1" x14ac:dyDescent="0.25">
      <c r="B14" s="5">
        <v>5</v>
      </c>
      <c r="C14" s="1" t="s">
        <v>12</v>
      </c>
      <c r="D14" s="4" t="s">
        <v>58</v>
      </c>
      <c r="E14" s="2">
        <v>6039022</v>
      </c>
      <c r="F14" s="1" t="s">
        <v>59</v>
      </c>
      <c r="G14" s="2">
        <v>329</v>
      </c>
      <c r="H14" s="1" t="s">
        <v>40</v>
      </c>
      <c r="I14" s="6"/>
      <c r="J14" s="10">
        <v>12497</v>
      </c>
    </row>
    <row r="15" spans="2:10" s="21" customFormat="1" ht="103.5" customHeight="1" x14ac:dyDescent="0.25">
      <c r="B15" s="5">
        <v>6</v>
      </c>
      <c r="C15" s="1" t="s">
        <v>12</v>
      </c>
      <c r="D15" s="4" t="s">
        <v>60</v>
      </c>
      <c r="E15" s="2">
        <v>97259055</v>
      </c>
      <c r="F15" s="1" t="s">
        <v>61</v>
      </c>
      <c r="G15" s="2">
        <v>292</v>
      </c>
      <c r="H15" s="1" t="s">
        <v>32</v>
      </c>
      <c r="I15" s="6"/>
      <c r="J15" s="10">
        <v>237.5</v>
      </c>
    </row>
    <row r="16" spans="2:10" s="21" customFormat="1" ht="103.5" customHeight="1" x14ac:dyDescent="0.25">
      <c r="B16" s="5">
        <v>7</v>
      </c>
      <c r="C16" s="1" t="s">
        <v>12</v>
      </c>
      <c r="D16" s="4" t="s">
        <v>62</v>
      </c>
      <c r="E16" s="2">
        <v>29577969</v>
      </c>
      <c r="F16" s="1" t="s">
        <v>63</v>
      </c>
      <c r="G16" s="2">
        <v>169</v>
      </c>
      <c r="H16" s="1" t="s">
        <v>64</v>
      </c>
      <c r="I16" s="6"/>
      <c r="J16" s="10">
        <v>4050</v>
      </c>
    </row>
    <row r="17" spans="2:10" s="21" customFormat="1" ht="103.5" customHeight="1" x14ac:dyDescent="0.25">
      <c r="B17" s="5">
        <v>8</v>
      </c>
      <c r="C17" s="1" t="s">
        <v>12</v>
      </c>
      <c r="D17" s="4" t="s">
        <v>65</v>
      </c>
      <c r="E17" s="2">
        <v>3306224</v>
      </c>
      <c r="F17" s="1" t="s">
        <v>39</v>
      </c>
      <c r="G17" s="2">
        <v>211</v>
      </c>
      <c r="H17" s="1" t="s">
        <v>19</v>
      </c>
      <c r="I17" s="6"/>
      <c r="J17" s="10">
        <v>975</v>
      </c>
    </row>
    <row r="18" spans="2:10" s="21" customFormat="1" ht="103.5" customHeight="1" x14ac:dyDescent="0.25">
      <c r="B18" s="5">
        <v>9</v>
      </c>
      <c r="C18" s="1" t="s">
        <v>12</v>
      </c>
      <c r="D18" s="4" t="s">
        <v>66</v>
      </c>
      <c r="E18" s="2">
        <v>72285958</v>
      </c>
      <c r="F18" s="1" t="s">
        <v>42</v>
      </c>
      <c r="G18" s="2">
        <v>269</v>
      </c>
      <c r="H18" s="1" t="s">
        <v>41</v>
      </c>
      <c r="I18" s="6"/>
      <c r="J18" s="10">
        <v>590</v>
      </c>
    </row>
    <row r="19" spans="2:10" s="21" customFormat="1" ht="103.5" customHeight="1" x14ac:dyDescent="0.25">
      <c r="B19" s="5">
        <v>10</v>
      </c>
      <c r="C19" s="1" t="s">
        <v>12</v>
      </c>
      <c r="D19" s="4" t="s">
        <v>66</v>
      </c>
      <c r="E19" s="2">
        <v>72285958</v>
      </c>
      <c r="F19" s="1" t="s">
        <v>42</v>
      </c>
      <c r="G19" s="2">
        <v>286</v>
      </c>
      <c r="H19" s="1" t="s">
        <v>43</v>
      </c>
      <c r="I19" s="6"/>
      <c r="J19" s="10">
        <v>1105</v>
      </c>
    </row>
    <row r="20" spans="2:10" s="21" customFormat="1" ht="103.5" customHeight="1" x14ac:dyDescent="0.25">
      <c r="B20" s="5">
        <v>11</v>
      </c>
      <c r="C20" s="1" t="s">
        <v>12</v>
      </c>
      <c r="D20" s="4" t="s">
        <v>66</v>
      </c>
      <c r="E20" s="2">
        <v>72285958</v>
      </c>
      <c r="F20" s="1" t="s">
        <v>42</v>
      </c>
      <c r="G20" s="2">
        <v>299</v>
      </c>
      <c r="H20" s="1" t="s">
        <v>44</v>
      </c>
      <c r="I20" s="6"/>
      <c r="J20" s="10">
        <v>1400</v>
      </c>
    </row>
    <row r="21" spans="2:10" s="21" customFormat="1" ht="103.5" customHeight="1" x14ac:dyDescent="0.25">
      <c r="B21" s="5">
        <v>12</v>
      </c>
      <c r="C21" s="1" t="s">
        <v>12</v>
      </c>
      <c r="D21" s="4" t="s">
        <v>67</v>
      </c>
      <c r="E21" s="2">
        <v>92140351</v>
      </c>
      <c r="F21" s="1" t="s">
        <v>68</v>
      </c>
      <c r="G21" s="2">
        <v>196</v>
      </c>
      <c r="H21" s="1" t="s">
        <v>69</v>
      </c>
      <c r="I21" s="6"/>
      <c r="J21" s="10">
        <v>2932</v>
      </c>
    </row>
    <row r="22" spans="2:10" s="21" customFormat="1" ht="117.75" customHeight="1" x14ac:dyDescent="0.25">
      <c r="B22" s="5">
        <v>13</v>
      </c>
      <c r="C22" s="1" t="s">
        <v>12</v>
      </c>
      <c r="D22" s="4" t="s">
        <v>70</v>
      </c>
      <c r="E22" s="2">
        <v>62333135</v>
      </c>
      <c r="F22" s="1" t="s">
        <v>71</v>
      </c>
      <c r="G22" s="2">
        <v>211</v>
      </c>
      <c r="H22" s="1" t="s">
        <v>19</v>
      </c>
      <c r="I22" s="6"/>
      <c r="J22" s="10">
        <v>7350</v>
      </c>
    </row>
    <row r="23" spans="2:10" s="21" customFormat="1" ht="103.5" customHeight="1" x14ac:dyDescent="0.25">
      <c r="B23" s="5">
        <v>14</v>
      </c>
      <c r="C23" s="1" t="s">
        <v>12</v>
      </c>
      <c r="D23" s="4" t="s">
        <v>72</v>
      </c>
      <c r="E23" s="2">
        <v>92012507</v>
      </c>
      <c r="F23" s="1" t="s">
        <v>73</v>
      </c>
      <c r="G23" s="2">
        <v>294</v>
      </c>
      <c r="H23" s="1" t="s">
        <v>74</v>
      </c>
      <c r="I23" s="6"/>
      <c r="J23" s="10">
        <v>2792</v>
      </c>
    </row>
    <row r="24" spans="2:10" s="21" customFormat="1" ht="103.5" customHeight="1" x14ac:dyDescent="0.25">
      <c r="B24" s="5">
        <v>15</v>
      </c>
      <c r="C24" s="1" t="s">
        <v>12</v>
      </c>
      <c r="D24" s="4" t="s">
        <v>75</v>
      </c>
      <c r="E24" s="2">
        <v>3306224</v>
      </c>
      <c r="F24" s="1" t="s">
        <v>39</v>
      </c>
      <c r="G24" s="2">
        <v>211</v>
      </c>
      <c r="H24" s="1" t="s">
        <v>19</v>
      </c>
      <c r="I24" s="6"/>
      <c r="J24" s="10">
        <v>4000</v>
      </c>
    </row>
    <row r="25" spans="2:10" s="21" customFormat="1" ht="103.5" customHeight="1" x14ac:dyDescent="0.25">
      <c r="B25" s="5">
        <v>16</v>
      </c>
      <c r="C25" s="1" t="s">
        <v>12</v>
      </c>
      <c r="D25" s="4" t="s">
        <v>76</v>
      </c>
      <c r="E25" s="2">
        <v>5918278</v>
      </c>
      <c r="F25" s="1" t="s">
        <v>77</v>
      </c>
      <c r="G25" s="2">
        <v>326</v>
      </c>
      <c r="H25" s="1" t="s">
        <v>78</v>
      </c>
      <c r="I25" s="6"/>
      <c r="J25" s="10">
        <v>16361</v>
      </c>
    </row>
    <row r="26" spans="2:10" s="21" customFormat="1" ht="103.5" customHeight="1" x14ac:dyDescent="0.25">
      <c r="B26" s="5">
        <v>17</v>
      </c>
      <c r="C26" s="1" t="s">
        <v>12</v>
      </c>
      <c r="D26" s="4" t="s">
        <v>79</v>
      </c>
      <c r="E26" s="2">
        <v>30213924</v>
      </c>
      <c r="F26" s="1" t="s">
        <v>80</v>
      </c>
      <c r="G26" s="2">
        <v>292</v>
      </c>
      <c r="H26" s="1" t="s">
        <v>32</v>
      </c>
      <c r="I26" s="6"/>
      <c r="J26" s="10">
        <v>35</v>
      </c>
    </row>
    <row r="27" spans="2:10" s="21" customFormat="1" ht="103.5" customHeight="1" x14ac:dyDescent="0.25">
      <c r="B27" s="5">
        <v>18</v>
      </c>
      <c r="C27" s="1" t="s">
        <v>12</v>
      </c>
      <c r="D27" s="4" t="s">
        <v>79</v>
      </c>
      <c r="E27" s="2">
        <v>30213924</v>
      </c>
      <c r="F27" s="1" t="s">
        <v>80</v>
      </c>
      <c r="G27" s="2">
        <v>299</v>
      </c>
      <c r="H27" s="1" t="s">
        <v>44</v>
      </c>
      <c r="I27" s="6"/>
      <c r="J27" s="10">
        <v>770</v>
      </c>
    </row>
    <row r="28" spans="2:10" s="21" customFormat="1" ht="103.5" customHeight="1" x14ac:dyDescent="0.25">
      <c r="B28" s="5">
        <v>19</v>
      </c>
      <c r="C28" s="1" t="s">
        <v>12</v>
      </c>
      <c r="D28" s="4" t="s">
        <v>79</v>
      </c>
      <c r="E28" s="2">
        <v>30213924</v>
      </c>
      <c r="F28" s="1" t="s">
        <v>80</v>
      </c>
      <c r="G28" s="2">
        <v>261</v>
      </c>
      <c r="H28" s="1" t="s">
        <v>31</v>
      </c>
      <c r="I28" s="6"/>
      <c r="J28" s="10">
        <v>1487.5</v>
      </c>
    </row>
    <row r="29" spans="2:10" s="21" customFormat="1" ht="103.5" customHeight="1" x14ac:dyDescent="0.25">
      <c r="B29" s="5">
        <v>20</v>
      </c>
      <c r="C29" s="1" t="s">
        <v>12</v>
      </c>
      <c r="D29" s="4" t="s">
        <v>79</v>
      </c>
      <c r="E29" s="2">
        <v>30213924</v>
      </c>
      <c r="F29" s="1" t="s">
        <v>80</v>
      </c>
      <c r="G29" s="2">
        <v>286</v>
      </c>
      <c r="H29" s="1" t="s">
        <v>43</v>
      </c>
      <c r="I29" s="6"/>
      <c r="J29" s="10">
        <v>2283.5</v>
      </c>
    </row>
    <row r="30" spans="2:10" s="21" customFormat="1" ht="103.5" customHeight="1" x14ac:dyDescent="0.25">
      <c r="B30" s="5">
        <v>21</v>
      </c>
      <c r="C30" s="1" t="s">
        <v>12</v>
      </c>
      <c r="D30" s="4" t="s">
        <v>81</v>
      </c>
      <c r="E30" s="2">
        <v>34584072</v>
      </c>
      <c r="F30" s="1" t="s">
        <v>37</v>
      </c>
      <c r="G30" s="2">
        <v>171</v>
      </c>
      <c r="H30" s="1" t="s">
        <v>36</v>
      </c>
      <c r="I30" s="6"/>
      <c r="J30" s="10">
        <v>710</v>
      </c>
    </row>
    <row r="31" spans="2:10" s="21" customFormat="1" ht="103.5" customHeight="1" x14ac:dyDescent="0.25">
      <c r="B31" s="5">
        <v>22</v>
      </c>
      <c r="C31" s="1" t="s">
        <v>12</v>
      </c>
      <c r="D31" s="4" t="s">
        <v>82</v>
      </c>
      <c r="E31" s="2">
        <v>95359079</v>
      </c>
      <c r="F31" s="1" t="s">
        <v>83</v>
      </c>
      <c r="G31" s="2">
        <v>267</v>
      </c>
      <c r="H31" s="1" t="s">
        <v>45</v>
      </c>
      <c r="I31" s="6"/>
      <c r="J31" s="10">
        <v>13910</v>
      </c>
    </row>
    <row r="32" spans="2:10" s="21" customFormat="1" ht="103.5" customHeight="1" x14ac:dyDescent="0.25">
      <c r="B32" s="5">
        <v>23</v>
      </c>
      <c r="C32" s="1" t="s">
        <v>12</v>
      </c>
      <c r="D32" s="4" t="s">
        <v>84</v>
      </c>
      <c r="E32" s="2">
        <v>76938786</v>
      </c>
      <c r="F32" s="1" t="s">
        <v>85</v>
      </c>
      <c r="G32" s="2">
        <v>185</v>
      </c>
      <c r="H32" s="1" t="s">
        <v>29</v>
      </c>
      <c r="I32" s="6"/>
      <c r="J32" s="10">
        <v>393.75</v>
      </c>
    </row>
    <row r="33" spans="2:10" s="21" customFormat="1" ht="103.5" customHeight="1" x14ac:dyDescent="0.25">
      <c r="B33" s="5">
        <v>24</v>
      </c>
      <c r="C33" s="1" t="s">
        <v>12</v>
      </c>
      <c r="D33" s="4" t="s">
        <v>86</v>
      </c>
      <c r="E33" s="2">
        <v>3736598</v>
      </c>
      <c r="F33" s="1" t="s">
        <v>87</v>
      </c>
      <c r="G33" s="2">
        <v>294</v>
      </c>
      <c r="H33" s="1" t="s">
        <v>74</v>
      </c>
      <c r="I33" s="6"/>
      <c r="J33" s="10">
        <v>3500</v>
      </c>
    </row>
    <row r="34" spans="2:10" s="21" customFormat="1" ht="103.5" customHeight="1" x14ac:dyDescent="0.25">
      <c r="B34" s="5">
        <v>25</v>
      </c>
      <c r="C34" s="1" t="s">
        <v>12</v>
      </c>
      <c r="D34" s="4" t="s">
        <v>88</v>
      </c>
      <c r="E34" s="2">
        <v>3450376</v>
      </c>
      <c r="F34" s="1" t="s">
        <v>89</v>
      </c>
      <c r="G34" s="2">
        <v>244</v>
      </c>
      <c r="H34" s="1" t="s">
        <v>90</v>
      </c>
      <c r="I34" s="6"/>
      <c r="J34" s="10">
        <v>5257</v>
      </c>
    </row>
    <row r="35" spans="2:10" s="21" customFormat="1" ht="103.5" customHeight="1" x14ac:dyDescent="0.25">
      <c r="B35" s="5">
        <v>26</v>
      </c>
      <c r="C35" s="1" t="s">
        <v>12</v>
      </c>
      <c r="D35" s="4" t="s">
        <v>91</v>
      </c>
      <c r="E35" s="2">
        <v>99344122</v>
      </c>
      <c r="F35" s="1" t="s">
        <v>92</v>
      </c>
      <c r="G35" s="2">
        <v>244</v>
      </c>
      <c r="H35" s="1" t="s">
        <v>90</v>
      </c>
      <c r="I35" s="6"/>
      <c r="J35" s="10">
        <v>688</v>
      </c>
    </row>
    <row r="36" spans="2:10" s="21" customFormat="1" ht="103.5" customHeight="1" x14ac:dyDescent="0.25">
      <c r="B36" s="5">
        <v>27</v>
      </c>
      <c r="C36" s="1" t="s">
        <v>12</v>
      </c>
      <c r="D36" s="4" t="s">
        <v>93</v>
      </c>
      <c r="E36" s="2">
        <v>99295563</v>
      </c>
      <c r="F36" s="1" t="s">
        <v>94</v>
      </c>
      <c r="G36" s="2">
        <v>169</v>
      </c>
      <c r="H36" s="1" t="s">
        <v>64</v>
      </c>
      <c r="I36" s="6"/>
      <c r="J36" s="10">
        <v>3300</v>
      </c>
    </row>
    <row r="37" spans="2:10" s="21" customFormat="1" ht="103.5" customHeight="1" x14ac:dyDescent="0.25">
      <c r="B37" s="5">
        <v>28</v>
      </c>
      <c r="C37" s="1" t="s">
        <v>12</v>
      </c>
      <c r="D37" s="4" t="s">
        <v>95</v>
      </c>
      <c r="E37" s="2">
        <v>2002612</v>
      </c>
      <c r="F37" s="1" t="s">
        <v>96</v>
      </c>
      <c r="G37" s="2">
        <v>185</v>
      </c>
      <c r="H37" s="1" t="s">
        <v>29</v>
      </c>
      <c r="I37" s="6"/>
      <c r="J37" s="10">
        <v>12500</v>
      </c>
    </row>
    <row r="38" spans="2:10" s="21" customFormat="1" ht="103.5" customHeight="1" x14ac:dyDescent="0.25">
      <c r="B38" s="5">
        <v>29</v>
      </c>
      <c r="C38" s="1" t="s">
        <v>12</v>
      </c>
      <c r="D38" s="4" t="s">
        <v>97</v>
      </c>
      <c r="E38" s="2">
        <v>109842901</v>
      </c>
      <c r="F38" s="1" t="s">
        <v>34</v>
      </c>
      <c r="G38" s="2">
        <v>268</v>
      </c>
      <c r="H38" s="1" t="s">
        <v>35</v>
      </c>
      <c r="I38" s="6"/>
      <c r="J38" s="10">
        <v>225</v>
      </c>
    </row>
    <row r="39" spans="2:10" s="21" customFormat="1" ht="103.5" customHeight="1" x14ac:dyDescent="0.25">
      <c r="B39" s="5">
        <v>30</v>
      </c>
      <c r="C39" s="1" t="s">
        <v>12</v>
      </c>
      <c r="D39" s="4" t="s">
        <v>97</v>
      </c>
      <c r="E39" s="2">
        <v>109842901</v>
      </c>
      <c r="F39" s="1" t="s">
        <v>34</v>
      </c>
      <c r="G39" s="2">
        <v>283</v>
      </c>
      <c r="H39" s="1" t="s">
        <v>98</v>
      </c>
      <c r="I39" s="6"/>
      <c r="J39" s="10">
        <v>750</v>
      </c>
    </row>
    <row r="40" spans="2:10" s="21" customFormat="1" ht="103.5" customHeight="1" x14ac:dyDescent="0.25">
      <c r="B40" s="5">
        <v>31</v>
      </c>
      <c r="C40" s="1" t="s">
        <v>12</v>
      </c>
      <c r="D40" s="4" t="s">
        <v>97</v>
      </c>
      <c r="E40" s="2">
        <v>109842901</v>
      </c>
      <c r="F40" s="1" t="s">
        <v>34</v>
      </c>
      <c r="G40" s="2">
        <v>297</v>
      </c>
      <c r="H40" s="1" t="s">
        <v>56</v>
      </c>
      <c r="I40" s="6"/>
      <c r="J40" s="10">
        <v>3160</v>
      </c>
    </row>
    <row r="41" spans="2:10" s="21" customFormat="1" ht="103.5" customHeight="1" x14ac:dyDescent="0.25">
      <c r="B41" s="5">
        <v>32</v>
      </c>
      <c r="C41" s="1" t="s">
        <v>12</v>
      </c>
      <c r="D41" s="4" t="s">
        <v>99</v>
      </c>
      <c r="E41" s="2">
        <v>97259055</v>
      </c>
      <c r="F41" s="1" t="s">
        <v>61</v>
      </c>
      <c r="G41" s="2">
        <v>233</v>
      </c>
      <c r="H41" s="1" t="s">
        <v>100</v>
      </c>
      <c r="I41" s="6"/>
      <c r="J41" s="10">
        <v>530</v>
      </c>
    </row>
    <row r="42" spans="2:10" s="21" customFormat="1" ht="103.5" customHeight="1" x14ac:dyDescent="0.25">
      <c r="B42" s="5">
        <v>33</v>
      </c>
      <c r="C42" s="1" t="s">
        <v>12</v>
      </c>
      <c r="D42" s="4" t="s">
        <v>101</v>
      </c>
      <c r="E42" s="2">
        <v>1954520</v>
      </c>
      <c r="F42" s="1" t="s">
        <v>102</v>
      </c>
      <c r="G42" s="2">
        <v>233</v>
      </c>
      <c r="H42" s="1" t="s">
        <v>100</v>
      </c>
      <c r="I42" s="6"/>
      <c r="J42" s="10">
        <v>580</v>
      </c>
    </row>
    <row r="43" spans="2:10" s="21" customFormat="1" ht="103.5" customHeight="1" x14ac:dyDescent="0.25">
      <c r="B43" s="5">
        <v>34</v>
      </c>
      <c r="C43" s="1" t="s">
        <v>12</v>
      </c>
      <c r="D43" s="4" t="s">
        <v>103</v>
      </c>
      <c r="E43" s="2">
        <v>34584072</v>
      </c>
      <c r="F43" s="1" t="s">
        <v>37</v>
      </c>
      <c r="G43" s="2">
        <v>171</v>
      </c>
      <c r="H43" s="1" t="s">
        <v>36</v>
      </c>
      <c r="I43" s="6"/>
      <c r="J43" s="10">
        <v>19550</v>
      </c>
    </row>
    <row r="44" spans="2:10" s="21" customFormat="1" ht="103.5" customHeight="1" x14ac:dyDescent="0.25">
      <c r="B44" s="5">
        <v>35</v>
      </c>
      <c r="C44" s="1" t="s">
        <v>12</v>
      </c>
      <c r="D44" s="4" t="s">
        <v>104</v>
      </c>
      <c r="E44" s="2">
        <v>114691150</v>
      </c>
      <c r="F44" s="1" t="s">
        <v>105</v>
      </c>
      <c r="G44" s="2">
        <v>158</v>
      </c>
      <c r="H44" s="1" t="s">
        <v>46</v>
      </c>
      <c r="I44" s="6"/>
      <c r="J44" s="10">
        <v>4850</v>
      </c>
    </row>
    <row r="45" spans="2:10" s="21" customFormat="1" ht="103.5" customHeight="1" x14ac:dyDescent="0.25">
      <c r="B45" s="5">
        <v>36</v>
      </c>
      <c r="C45" s="1" t="s">
        <v>12</v>
      </c>
      <c r="D45" s="4" t="s">
        <v>106</v>
      </c>
      <c r="E45" s="2">
        <v>54940362</v>
      </c>
      <c r="F45" s="1" t="s">
        <v>107</v>
      </c>
      <c r="G45" s="2">
        <v>233</v>
      </c>
      <c r="H45" s="1" t="s">
        <v>100</v>
      </c>
      <c r="I45" s="6"/>
      <c r="J45" s="10">
        <v>21520</v>
      </c>
    </row>
    <row r="46" spans="2:10" s="22" customFormat="1" ht="33.75" customHeight="1" x14ac:dyDescent="0.3">
      <c r="B46" s="52" t="s">
        <v>9</v>
      </c>
      <c r="C46" s="52"/>
      <c r="D46" s="52"/>
      <c r="E46" s="52"/>
      <c r="F46" s="52"/>
      <c r="G46" s="52"/>
      <c r="H46" s="52"/>
      <c r="I46" s="52"/>
      <c r="J46" s="35">
        <f>SUM(J10:J45)</f>
        <v>162002.79999999999</v>
      </c>
    </row>
    <row r="47" spans="2:10" s="23" customFormat="1" ht="100.5" customHeight="1" x14ac:dyDescent="0.3">
      <c r="C47" s="3" t="s">
        <v>13</v>
      </c>
      <c r="D47" s="4" t="s">
        <v>108</v>
      </c>
      <c r="E47" s="2">
        <v>72285958</v>
      </c>
      <c r="F47" s="1" t="s">
        <v>42</v>
      </c>
      <c r="G47" s="2">
        <v>271</v>
      </c>
      <c r="H47" s="1" t="s">
        <v>109</v>
      </c>
      <c r="I47" s="6"/>
      <c r="J47" s="10">
        <v>35250</v>
      </c>
    </row>
    <row r="48" spans="2:10" s="23" customFormat="1" ht="111.75" customHeight="1" x14ac:dyDescent="0.3">
      <c r="C48" s="3" t="s">
        <v>13</v>
      </c>
      <c r="D48" s="4" t="s">
        <v>110</v>
      </c>
      <c r="E48" s="2">
        <v>4741498</v>
      </c>
      <c r="F48" s="1" t="s">
        <v>111</v>
      </c>
      <c r="G48" s="2">
        <v>328</v>
      </c>
      <c r="H48" s="1" t="s">
        <v>38</v>
      </c>
      <c r="I48" s="6"/>
      <c r="J48" s="10">
        <v>89950</v>
      </c>
    </row>
    <row r="49" spans="2:10" s="23" customFormat="1" ht="111.75" customHeight="1" x14ac:dyDescent="0.3">
      <c r="C49" s="3" t="s">
        <v>13</v>
      </c>
      <c r="D49" s="4" t="s">
        <v>112</v>
      </c>
      <c r="E49" s="2">
        <v>85793663</v>
      </c>
      <c r="F49" s="1" t="s">
        <v>113</v>
      </c>
      <c r="G49" s="2">
        <v>326</v>
      </c>
      <c r="H49" s="1" t="s">
        <v>78</v>
      </c>
      <c r="I49" s="6"/>
      <c r="J49" s="10">
        <v>60000</v>
      </c>
    </row>
    <row r="50" spans="2:10" s="23" customFormat="1" ht="111.75" customHeight="1" x14ac:dyDescent="0.3">
      <c r="C50" s="3" t="s">
        <v>13</v>
      </c>
      <c r="D50" s="4" t="s">
        <v>114</v>
      </c>
      <c r="E50" s="2">
        <v>69401179</v>
      </c>
      <c r="F50" s="1" t="s">
        <v>115</v>
      </c>
      <c r="G50" s="2">
        <v>328</v>
      </c>
      <c r="H50" s="1" t="s">
        <v>38</v>
      </c>
      <c r="I50" s="6"/>
      <c r="J50" s="10">
        <v>37906</v>
      </c>
    </row>
    <row r="51" spans="2:10" s="23" customFormat="1" ht="111.75" customHeight="1" x14ac:dyDescent="0.3">
      <c r="B51" s="7">
        <v>3</v>
      </c>
      <c r="C51" s="3" t="s">
        <v>13</v>
      </c>
      <c r="D51" s="4" t="s">
        <v>116</v>
      </c>
      <c r="E51" s="7">
        <v>12513490</v>
      </c>
      <c r="F51" s="1" t="s">
        <v>27</v>
      </c>
      <c r="G51" s="2">
        <v>113</v>
      </c>
      <c r="H51" s="1" t="s">
        <v>21</v>
      </c>
      <c r="I51" s="6"/>
      <c r="J51" s="10">
        <v>1600</v>
      </c>
    </row>
    <row r="52" spans="2:10" s="23" customFormat="1" ht="111.75" customHeight="1" x14ac:dyDescent="0.3">
      <c r="B52" s="7"/>
      <c r="C52" s="3" t="s">
        <v>13</v>
      </c>
      <c r="D52" s="4" t="s">
        <v>117</v>
      </c>
      <c r="E52" s="7">
        <v>37391917</v>
      </c>
      <c r="F52" s="1" t="s">
        <v>47</v>
      </c>
      <c r="G52" s="2">
        <v>113</v>
      </c>
      <c r="H52" s="1" t="s">
        <v>21</v>
      </c>
      <c r="I52" s="6"/>
      <c r="J52" s="10">
        <v>1015</v>
      </c>
    </row>
    <row r="53" spans="2:10" s="23" customFormat="1" ht="111.75" customHeight="1" x14ac:dyDescent="0.3">
      <c r="B53" s="7">
        <v>4</v>
      </c>
      <c r="C53" s="3" t="s">
        <v>13</v>
      </c>
      <c r="D53" s="8" t="s">
        <v>118</v>
      </c>
      <c r="E53" s="2">
        <v>21059411</v>
      </c>
      <c r="F53" s="1" t="s">
        <v>20</v>
      </c>
      <c r="G53" s="2">
        <v>113</v>
      </c>
      <c r="H53" s="1" t="s">
        <v>21</v>
      </c>
      <c r="I53" s="6"/>
      <c r="J53" s="10">
        <v>3584</v>
      </c>
    </row>
    <row r="54" spans="2:10" s="23" customFormat="1" ht="41.25" customHeight="1" x14ac:dyDescent="0.3">
      <c r="B54" s="52" t="s">
        <v>9</v>
      </c>
      <c r="C54" s="52"/>
      <c r="D54" s="52"/>
      <c r="E54" s="52"/>
      <c r="F54" s="52"/>
      <c r="G54" s="52"/>
      <c r="H54" s="52"/>
      <c r="I54" s="52"/>
      <c r="J54" s="35">
        <f>SUM(J47:J53)</f>
        <v>229305</v>
      </c>
    </row>
    <row r="55" spans="2:10" s="23" customFormat="1" ht="30" x14ac:dyDescent="0.3">
      <c r="B55" s="1">
        <v>1</v>
      </c>
      <c r="C55" s="1" t="s">
        <v>18</v>
      </c>
      <c r="D55" s="38" t="s">
        <v>119</v>
      </c>
      <c r="E55" s="2">
        <v>9929290</v>
      </c>
      <c r="F55" s="1" t="s">
        <v>22</v>
      </c>
      <c r="G55" s="2">
        <v>113</v>
      </c>
      <c r="H55" s="1" t="s">
        <v>21</v>
      </c>
      <c r="I55" s="9"/>
      <c r="J55" s="36">
        <v>15750</v>
      </c>
    </row>
    <row r="56" spans="2:10" s="23" customFormat="1" ht="41.25" customHeight="1" x14ac:dyDescent="0.3">
      <c r="B56" s="51" t="s">
        <v>9</v>
      </c>
      <c r="C56" s="40"/>
      <c r="D56" s="40"/>
      <c r="E56" s="40"/>
      <c r="F56" s="40"/>
      <c r="G56" s="40"/>
      <c r="H56" s="40"/>
      <c r="I56" s="40"/>
      <c r="J56" s="35">
        <f>J55</f>
        <v>15750</v>
      </c>
    </row>
    <row r="57" spans="2:10" s="23" customFormat="1" ht="90" x14ac:dyDescent="0.3">
      <c r="B57" s="39">
        <v>1</v>
      </c>
      <c r="C57" s="1" t="s">
        <v>28</v>
      </c>
      <c r="D57" s="38" t="s">
        <v>120</v>
      </c>
      <c r="E57" s="2">
        <v>3440737</v>
      </c>
      <c r="F57" s="1" t="s">
        <v>121</v>
      </c>
      <c r="G57" s="2">
        <v>185</v>
      </c>
      <c r="H57" s="1" t="s">
        <v>29</v>
      </c>
      <c r="I57" s="6"/>
      <c r="J57" s="10">
        <v>4800</v>
      </c>
    </row>
    <row r="58" spans="2:10" s="23" customFormat="1" ht="41.25" customHeight="1" x14ac:dyDescent="0.3">
      <c r="B58" s="31"/>
      <c r="C58" s="40" t="s">
        <v>9</v>
      </c>
      <c r="D58" s="40"/>
      <c r="E58" s="40"/>
      <c r="F58" s="40"/>
      <c r="G58" s="40"/>
      <c r="H58" s="40"/>
      <c r="I58" s="32"/>
      <c r="J58" s="35">
        <f>SUM(J57:J57)</f>
        <v>4800</v>
      </c>
    </row>
    <row r="59" spans="2:10" s="22" customFormat="1" ht="96" customHeight="1" x14ac:dyDescent="0.3">
      <c r="B59" s="3">
        <v>1</v>
      </c>
      <c r="C59" s="3" t="s">
        <v>15</v>
      </c>
      <c r="D59" s="4" t="s">
        <v>122</v>
      </c>
      <c r="E59" s="2">
        <v>3306518</v>
      </c>
      <c r="F59" s="1" t="s">
        <v>23</v>
      </c>
      <c r="G59" s="2">
        <v>112</v>
      </c>
      <c r="H59" s="1" t="s">
        <v>25</v>
      </c>
      <c r="I59" s="6"/>
      <c r="J59" s="10">
        <v>9342.0499999999993</v>
      </c>
    </row>
    <row r="60" spans="2:10" s="22" customFormat="1" ht="96" customHeight="1" x14ac:dyDescent="0.3">
      <c r="B60" s="3">
        <v>2</v>
      </c>
      <c r="C60" s="3" t="s">
        <v>15</v>
      </c>
      <c r="D60" s="4" t="s">
        <v>123</v>
      </c>
      <c r="E60" s="2">
        <v>326445</v>
      </c>
      <c r="F60" s="1" t="s">
        <v>24</v>
      </c>
      <c r="G60" s="2">
        <v>111</v>
      </c>
      <c r="H60" s="1" t="s">
        <v>26</v>
      </c>
      <c r="I60" s="6"/>
      <c r="J60" s="10">
        <v>41651</v>
      </c>
    </row>
    <row r="61" spans="2:10" s="22" customFormat="1" ht="96" customHeight="1" x14ac:dyDescent="0.3">
      <c r="B61" s="3">
        <v>3</v>
      </c>
      <c r="C61" s="3" t="s">
        <v>15</v>
      </c>
      <c r="D61" s="4" t="s">
        <v>124</v>
      </c>
      <c r="E61" s="2">
        <v>9929290</v>
      </c>
      <c r="F61" s="1" t="s">
        <v>22</v>
      </c>
      <c r="G61" s="2">
        <v>113</v>
      </c>
      <c r="H61" s="1" t="s">
        <v>21</v>
      </c>
      <c r="I61" s="6"/>
      <c r="J61" s="10">
        <v>1237.5</v>
      </c>
    </row>
    <row r="62" spans="2:10" s="22" customFormat="1" ht="46.5" customHeight="1" x14ac:dyDescent="0.3">
      <c r="B62" s="49" t="s">
        <v>9</v>
      </c>
      <c r="C62" s="50"/>
      <c r="D62" s="50"/>
      <c r="E62" s="50"/>
      <c r="F62" s="50"/>
      <c r="G62" s="50"/>
      <c r="H62" s="50"/>
      <c r="I62" s="50"/>
      <c r="J62" s="35">
        <f>SUM(J59:J61)</f>
        <v>52230.55</v>
      </c>
    </row>
    <row r="63" spans="2:10" ht="37.5" customHeight="1" x14ac:dyDescent="0.3">
      <c r="B63" s="52" t="s">
        <v>14</v>
      </c>
      <c r="C63" s="52"/>
      <c r="D63" s="52"/>
      <c r="E63" s="52"/>
      <c r="F63" s="52"/>
      <c r="G63" s="52"/>
      <c r="H63" s="52"/>
      <c r="I63" s="52"/>
      <c r="J63" s="35">
        <f>J46+J54+J56+J58+J62</f>
        <v>464088.35</v>
      </c>
    </row>
    <row r="64" spans="2:10" ht="24" customHeight="1" x14ac:dyDescent="0.3">
      <c r="B64" s="41"/>
      <c r="C64" s="42"/>
      <c r="D64" s="42"/>
      <c r="E64" s="42"/>
      <c r="F64" s="42"/>
      <c r="G64" s="42"/>
      <c r="H64" s="42"/>
      <c r="I64" s="42"/>
      <c r="J64" s="43"/>
    </row>
    <row r="65" spans="2:4" ht="14.25" customHeight="1" x14ac:dyDescent="0.3">
      <c r="B65" s="24"/>
      <c r="C65" s="24"/>
      <c r="D65" s="24"/>
    </row>
    <row r="66" spans="2:4" ht="14.25" customHeight="1" x14ac:dyDescent="0.3">
      <c r="B66" s="28"/>
      <c r="C66" s="28"/>
      <c r="D66" s="28"/>
    </row>
  </sheetData>
  <autoFilter ref="B9:J9">
    <filterColumn colId="5" showButton="0"/>
  </autoFilter>
  <mergeCells count="15">
    <mergeCell ref="C58:H58"/>
    <mergeCell ref="B64:J64"/>
    <mergeCell ref="B1:J1"/>
    <mergeCell ref="G9:H9"/>
    <mergeCell ref="B2:J2"/>
    <mergeCell ref="B4:J4"/>
    <mergeCell ref="B5:J5"/>
    <mergeCell ref="B6:J6"/>
    <mergeCell ref="B7:J7"/>
    <mergeCell ref="B3:J3"/>
    <mergeCell ref="B62:I62"/>
    <mergeCell ref="B56:I56"/>
    <mergeCell ref="B63:I63"/>
    <mergeCell ref="B46:I46"/>
    <mergeCell ref="B54:I54"/>
  </mergeCells>
  <pageMargins left="0.59055118110236227" right="0.51181102362204722" top="0.43" bottom="0.39" header="0.31496062992125984" footer="0.64"/>
  <pageSetup scale="39" fitToHeight="0" orientation="portrait" r:id="rId1"/>
  <headerFooter>
    <oddFooter>&amp;C&amp;P/&amp;N</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REPORTE NUMERAL 11</vt:lpstr>
      <vt:lpstr>'REPORTE NUMERAL 11'!Área_de_impresión</vt:lpstr>
      <vt:lpstr>'REPORTE NUMERAL 11'!Títulos_a_imprimir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2026-07-03T22:45:14Z</cp:lastPrinted>
  <dcterms:created xsi:type="dcterms:W3CDTF">2018-07-04T14:55:56Z</dcterms:created>
  <dcterms:modified xsi:type="dcterms:W3CDTF">2026-08-03T18:56:44Z</dcterms:modified>
</cp:coreProperties>
</file>