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RABAJO COMPARTIDO DA\01. INFO PUBLICA 2026\06 JUNIO 2026\NUMERAL 11\FORMATO SIE\"/>
    </mc:Choice>
  </mc:AlternateContent>
  <bookViews>
    <workbookView xWindow="0" yWindow="0" windowWidth="28800" windowHeight="11010"/>
  </bookViews>
  <sheets>
    <sheet name="REPORTE NUMERAL 11" sheetId="1" r:id="rId1"/>
  </sheets>
  <definedNames>
    <definedName name="_xlnm._FilterDatabase" localSheetId="0" hidden="1">'REPORTE NUMERAL 11'!$B$9:$J$9</definedName>
    <definedName name="_xlnm.Print_Area" localSheetId="0">'REPORTE NUMERAL 11'!$B$1:$J$58</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1" l="1"/>
  <c r="J55" i="1"/>
  <c r="J51" i="1"/>
  <c r="J48" i="1"/>
  <c r="J46" i="1"/>
  <c r="J38" i="1"/>
</calcChain>
</file>

<file path=xl/sharedStrings.xml><?xml version="1.0" encoding="utf-8"?>
<sst xmlns="http://schemas.openxmlformats.org/spreadsheetml/2006/main" count="186" uniqueCount="117">
  <si>
    <t>Monto</t>
  </si>
  <si>
    <t>Renglón presupuestario</t>
  </si>
  <si>
    <t xml:space="preserve">       Modalidad   de 
compra</t>
  </si>
  <si>
    <t>Información de Oficio</t>
  </si>
  <si>
    <t>INFORMACIÓN DE PROCESOS DE CONTRATACIONES</t>
  </si>
  <si>
    <t>NIT</t>
  </si>
  <si>
    <t>Descripción</t>
  </si>
  <si>
    <t>Valores expresados en Quetzales</t>
  </si>
  <si>
    <t>Periodo del 01 al 31 de agosto de 2018</t>
  </si>
  <si>
    <t xml:space="preserve">TOTAL DEL PROCESO </t>
  </si>
  <si>
    <t>Precio Unitario</t>
  </si>
  <si>
    <t xml:space="preserve">Características del proveedor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</si>
  <si>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</si>
  <si>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</si>
  <si>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</si>
  <si>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</si>
  <si>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</si>
  <si>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</si>
  <si>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COTIZACIÓN (ART.38 LCE)</t>
  </si>
  <si>
    <t>ALIMENTOS PARA PERSONAS</t>
  </si>
  <si>
    <t>PRODUCTOS DE PAPEL O CARTÓN</t>
  </si>
  <si>
    <t>LIBERTY NETWORKS GUATEMALA, LIMITADA</t>
  </si>
  <si>
    <t>TELEFONÍA</t>
  </si>
  <si>
    <t>TELECOMUNICACIONES DE GUATEMALA  SOCIEDAD ANONIMA</t>
  </si>
  <si>
    <t>EMPRESA MUNICIPAL DE AGUA DE LA CIUDAD DE GUATEMALA</t>
  </si>
  <si>
    <t>EMPRESA ELECTRICA DE GUATEMALA SOCIEDAD ANONIMA</t>
  </si>
  <si>
    <t>AGUA</t>
  </si>
  <si>
    <t>ENERGÍA ELÉCTRICA</t>
  </si>
  <si>
    <t>TECNOLOGIA EN TELECOMUNICACIONES ABIERTAS SOCIEDAD ANONIMA</t>
  </si>
  <si>
    <t>Curso Excel nivel intermedio, se requiere para 15 servidores públicos con la finalidad de fortalecer las competencias técnicas en la gestión de la información, con duración de 20 horas, según formulario de adquisición No. 0226-2026 de fecha 08/05/2026.</t>
  </si>
  <si>
    <t>NEGOCIACIONES ENTRE ENTIDADES PÚBLICAS (ART. 2 LCE)</t>
  </si>
  <si>
    <t>INSTITUTO TECNICO DE CAPACITACION Y PRODUCTIVIDAD INTECAP</t>
  </si>
  <si>
    <t>SERVICIOS DE CAPACITACIÓN</t>
  </si>
  <si>
    <t>Curso sobre administración de base de datos microsoft sql server, se requiere para 15 servidores públicos con la finalidad de fortalecer las capacidades técnicas en la gestión eficiente de la información, con duración de 40 horas, según formulario de adquisición No. 0221-2026.</t>
  </si>
  <si>
    <t>ENTIDAD 11130016, UNIDAD EJECUTORA 241</t>
  </si>
  <si>
    <t>Periodo del 01 al 30 de junio de 2026</t>
  </si>
  <si>
    <t>Adquisición de varios productos de limpieza con el propósito de garantizar el suministro de insumos a la Sección de Servicios Generales de la SIE para el adecuado cumplimiento de sus funciones. Según formularios de adquisición 0192-2026 y 0222-2026 de fecha 16 de abril y 8 de mayo de 2026.</t>
  </si>
  <si>
    <t>TOC RENOJ CECILIO</t>
  </si>
  <si>
    <t>ELEMENTOS Y COMPUESTOS QUÍMICOS</t>
  </si>
  <si>
    <t>Adquisición de varios productos de limpieza con el propósito de garantizar el suministro de insumos a la Sección de Servicios Generales de la SIE para el adecuado cumplimiento de sus funciones. Según formularios de adquisición 0192-2026 y 0222-2026 de fecha 16 de abril y 8 de mayo de 2026</t>
  </si>
  <si>
    <t>PRODUCTOS SANITARIOS, DE LIMPIEZA Y DE USO PERSONAL</t>
  </si>
  <si>
    <t>Adquisición varias bolsas de semillas mixtas y 1 paquete de 12 unidades de galletas dulces, para atender las actividades y reuniones de trabajo de los Organos Sustantivos de la SIE. Según formulario de adquisición 0228-2026 de fecha 12 de mayo de 2026.</t>
  </si>
  <si>
    <t>CONTRERAS GARCÍA BELTER DANILO</t>
  </si>
  <si>
    <t>Adquisición de 402 unidades de papel toalla, largo 250 metros, uso manos, con el propósito de garantizar el suministro oportuno y continuo de insumos para uso del personal que labora en la SIE, contribuyendo a mantener condiciones adecuadas de higiene, salubridad y bienestar dentro de las instalaciones de la institución. Según formulario de adquisición 0191-2026 de fecha 16 de abril de 2026.</t>
  </si>
  <si>
    <t>ADMINISTRACIÓN DE SERVICIOS DE OUTSOURCING  SOCIEDAD ANÓNIMA</t>
  </si>
  <si>
    <t>Adquisición de 50 archivadores de vinil tamaño oficio y 500 unidades de fundas transparentes de plásticos con el propósito de garantizar el abastecimiento oportuno y continuo al personal que labora en la SIE, contribuyendo así al adecuado desarrollo de las funciones administrativas. Según formularios de adquisición 0194-2026 y 0199-2026 de fecha 16 y 22 de abril de 2026.</t>
  </si>
  <si>
    <t>DISTRIBUIDORA Y COMERCIALIZADORA UNIVERSAL, SOCIEDAD ANÓNIMA</t>
  </si>
  <si>
    <t>PRODUCTOS PLÁSTICOS, NYLON, VINIL Y P.V.C.</t>
  </si>
  <si>
    <t>Servicio de mantenimiento preventivo a fosa séptica y raspado al pozo ciego, ubicados en el sótano de la SIE para la extracción de sedimentos acumulados con el fin de mantener su adecuado funcionamiento, prevenir obstrucciones y evitar riesgos sanitarios dentro de las instalaciones. Según formulario de adquisición 0211-2026 de fecha 30 de abril de 2026</t>
  </si>
  <si>
    <t>AMBIENTE SANEAMIENTO Y SEGURIDAD INDUSTRIAL SOCIEDAD ANONIMA</t>
  </si>
  <si>
    <t>OTROS SERVICIOS</t>
  </si>
  <si>
    <t>Servicio de transporte de personas consistente en un boleto aéreo, para el señor Secretario de Inteligencia Estratégica del Estado quien participará en la Segunda Edición del Encuentro Iberoamericano en Madrid (EIM), que se llevará a cabo del 17 al 19 de junio de 2026, en la ciudad de Madrid, España. El servicio debe brindarse de la forma siguiente: Fecha de salida: 16 de junio de 2026, fecha de retorno: 19 de junio de 2026. Según formulario de adquisición 0244-2026 de fecha 22 de mayo de 2026.</t>
  </si>
  <si>
    <t xml:space="preserve">TRANSPORTE DE PERSONAS </t>
  </si>
  <si>
    <t>TRAVELER  SOCIEDAD ANONIMA</t>
  </si>
  <si>
    <t>Adquisición de 200 unidades de tarjetas de pvc, para impresión de gafetes institucionales de la SIE para que la Dirección de Recursos Humanos entreguen al personal correspondiente. Según formulario de adquisición 0207-2026 de fecha 29 de abril de 2026.</t>
  </si>
  <si>
    <t>Servicio de mantenimiento para 2 elevadores marca DOVER EF0564 y EF0565, ubicados en el edificio de la Secretaría de Inteligencia Estratégica del Estado, correspondiente al mes de junio. Según formulario de adquisición 0877-2025 de fecha 12 de diciembre de 2025.</t>
  </si>
  <si>
    <t>MANTENIMIENTO Y REPARACIÓN DE EDIFICIOS</t>
  </si>
  <si>
    <t>REYNOSO SANDOVAL JOSE BERNARDO</t>
  </si>
  <si>
    <t>ELEVACIONES TECNICAS SOCIEDAD ANONIMA</t>
  </si>
  <si>
    <t>Servicio de mantenimiento preventivo para 18 destructoras de papel las cuales se encuentran distribuidas en distintas áreas del edificio de la SIE a fin de garantizar su adecuado funcionamiento y alargar la vida útil de los equipos. Según formulario de adquisición 0210-2026 de fecha 30 de abril de 2026.</t>
  </si>
  <si>
    <t>MANTENIMIENTO Y REPARACIÓN DE  EQUIPO DE OFICINA</t>
  </si>
  <si>
    <t>CHAVARRÍA SIGÜENZA NERY ANIBAL</t>
  </si>
  <si>
    <t>Adquisición de 30 unidades de poder ininterrumpido (ups), para la protección del equipo de cómputo utilizado por el personal de la Secretaría de Inteligencia Estratégica del Estado, por reemplazo de los UPS averiados. Según formulario de adquisición 0231-2026 de fecha 12 de mayo de 2026.</t>
  </si>
  <si>
    <t>ESCOBAR PÉREZ EDUARDO EFRAÍN</t>
  </si>
  <si>
    <t>EQUIPO DE CÓMPUTO</t>
  </si>
  <si>
    <t>Adquisición de 250 garrafones de 18.9 Litros de agua purificada, para asegurar el abastecimiento oportuno y continuo en la bodega del Almacén, garantizando la disponibilidad de este recurso esencial para el consumo del personal que labora en la SIE. Según formulario de adquisición 0270-2026 de fecha 3 de junio de 2026.</t>
  </si>
  <si>
    <t>DISTRIBUIDORA JALAPEÑA  SOCIEDAD ANONIMA</t>
  </si>
  <si>
    <t>Adquisición de 3 unidades de pizarras de acrílico, para apoyar la organización de tareas y el desarrollo de reuniones mediante una herramienta visual que facilite la planificación y toma de decisiones. Las cuales se ubicarán de la manera siguiente: 1 para la Subsecretaría Asuntos Administrativos, 1 para la Dirección Financiera y 1 para la Subsecretaría de Inteligencia. Según formularios de adquisición 0277-2026 y 0278-2026 de fecha 3 y 4 de junio de 2026.</t>
  </si>
  <si>
    <t>ÚTILES EDUCACIONALES Y CULTURALES</t>
  </si>
  <si>
    <t>IMPRESIONES ILIMITADAS  SOCIEDAD ANONIM</t>
  </si>
  <si>
    <t>Adquisición de 1 unidad de poder ininterrumpido para proporcionar respaldo eléctrico a los equipos del centro de datos (Data Center) de la Secretaría de Inteligencia Estratégica del Estado. Según formulario de adquisición 0305-2026 de fecha 10 de junio de 2026.</t>
  </si>
  <si>
    <t>HERNÁNDEZ  OSCAR ANTONIO</t>
  </si>
  <si>
    <t>Adquisición de 1 unidad de escalera de 6 pies y 1 unidad de escalera de 4 pies, para equipar al personal de Servicios Generales y realizar labores de mantenimiento, reparaciones e instalaciones en distintas áreas del edificio de la SIE debido a la necesidad de contar con equipo adecuado que permita efectuar trabajos en altura de manera segura y eficiente. Según formulario de adquisición 0256-2026 de fecha 28 de mayo de 2026</t>
  </si>
  <si>
    <t>LORANCA DE LEÓN YANIRA NOHEMÍ</t>
  </si>
  <si>
    <t>OTRAS MAQUINARIAS Y EQUIPOS</t>
  </si>
  <si>
    <t>Adquisición de 22 unidades de láminas tipo galleta de varias medidas y 50 unidades de perfil angular, para la elaboración de ventanales en las divisiones de tablayeso de las remodelaciones que se están llevando a cabo en el 4to. Nivel del edificio de la SIE. Según formulario de adquisición 0255-2026 de fecha 28 de mayo de 2026</t>
  </si>
  <si>
    <t>PRODUCTOS METALURGICOS NO FERRICOS</t>
  </si>
  <si>
    <t>TIXTA ACEITUNO CÉSAR ESTUARDO</t>
  </si>
  <si>
    <t>Adquisición de 22 unidades de láminas tipo galleta de varias medidas y 50 unidades de perfil angular, para la elaboración de ventanales en las divisiones de tablayeso de las remodelaciones que se están llevando a cabo en el 4to. Nivel del edificio de la SIE. Según formulario de adquisición 0255-2026 de fecha 28 de mayo de 2026.</t>
  </si>
  <si>
    <t xml:space="preserve">PRODUCTOS PLÁSTICOS, NYLON, VINIL Y P.V.C. </t>
  </si>
  <si>
    <t>Adquisición de varias herramientas menores para instalaciones y adecuación que realizara el personal operativo de servicios generales, para el cumplimiento y desempeño de distintas tareas asignadas dentro de las instalaciones de la SIE. Según formularios de adquisición 0246-2026 / 0253-2026 y 0258-2026 de fecha 26, 28 y 29 de mayo de 2026.</t>
  </si>
  <si>
    <t>OTROS PRODUCTOS QUÍMICOS Y CONEXOS</t>
  </si>
  <si>
    <t>JUÁREZ MORÁN MARVIN LORENZO</t>
  </si>
  <si>
    <t>HERRAMIENTAS MENORES</t>
  </si>
  <si>
    <t>OTROS MATERIALES Y SUMINISTROS</t>
  </si>
  <si>
    <t>Adquisición de insumos de ferretería que serán utilizados por el personal operativo de servicios generales de la institución, para remodelaciones y remozamientos de distintos trabajos que se realizan dentro de la SIE. Según formularios de adquisición 0247-2026 / 0252-2026 / 0254-2026 y 0257-2026 de fecha 26, 28 y 29 de mayo de 2026.</t>
  </si>
  <si>
    <t>CEMENTO</t>
  </si>
  <si>
    <t>TINTES, PINTURAS Y COLORANTES</t>
  </si>
  <si>
    <t xml:space="preserve">LORANCA DE LEÓN YANIRA NOHEMÍ </t>
  </si>
  <si>
    <t>Servicio de reimpresión de 500 unidades del libro "Hacia un paradigma democrático del sistema de inteligencia en Guatemala", de autoría de Edgar Gutiérrez para el fortalecimiento técnico y especializado del personal de la SIE y como ente coordinador del Sistema de Inteligencia del Estado para el personal de las instituciones que integran el Sistema Nacional de Seguridad. Según formulario de adquisición 0298-2026 de fecha 10 de junio de 2026.</t>
  </si>
  <si>
    <t>IMPRESIÓN, ENCUADERNACIÓN Y REPRODUCCIÓN</t>
  </si>
  <si>
    <t>SERVIPRENSA  SOCIEDAD ANONIMA</t>
  </si>
  <si>
    <t>Adquisición de 1 unidad de Aire acondicionado tipo Split, debido a que el actual aire está presentando fallas de enfriamiento y es necesario mantener las condiciones adecuadas de temperatura que permitan el correcto funcionamiento y protección a los servidores y demás equipos tecnológicos ubicados en el Data Center, ya que es parte fundamental para el resguardo de la información. Según formulario de adquisición 0262-2026 de fecha 01 de junio de 2026.</t>
  </si>
  <si>
    <t>DE LEON GARCIA FRANCIS MANUEL</t>
  </si>
  <si>
    <t>Adquisición de suscripción de periódico anual para obtener información mediática para el cumplimiento de las funciones del Secretario de la SIE. Según formularios de adquisición 0288-2026 de fecha 09 de junio de 2026.</t>
  </si>
  <si>
    <t>LIBROS, REVISTAS Y PERIÓDICOS</t>
  </si>
  <si>
    <t>PRENSA LIBRE, SOCIEDAD ANONIMA</t>
  </si>
  <si>
    <t>Servicio de suscripción digital anual de periódico para obtener información mediática para el cumplimiento de las funciones del secretario de la SIE. Según formularios de adquisición 0287-2026 de fecha 09 de junio de 2026.</t>
  </si>
  <si>
    <t>DERECHOS DE BIENES INTANGIBLES</t>
  </si>
  <si>
    <t>E BUSINESS-CENTRAL AMERICA, SOCIEDAD ANONIMA</t>
  </si>
  <si>
    <t>ADQUISICIÓN DE 10 DISCOS DUROS PARA UNIDAD DE ALMACENAMIENTO SAN PARA USO DE LA SIE, SEGÚN FORMULARIO DE ADQUISICIÓN CORRELATIVO: 0216-2026 DE FECHA 7 DE MAYO DE 2026</t>
  </si>
  <si>
    <t>ADQUISICIÓN DE 3 UNIDADES DE PROCESAMIENTO DE DATOS (CPU) PARA USO DE LA SIE, SEGÚN FORMULARIO DE ADQUISICIÓN CORRELATIVO: 0204-2026 DE FECHA 27 DE ABRIL DE 2026.</t>
  </si>
  <si>
    <t>ADQUISICIÓN DE DOS IMPRESORAS MULTIFUNCIONALES PARA USO DE LA SIE, SEGÚN FORMULARIO DE ADQUISICIÓN CORRELATIVO: 0139-2026 DE FECHA 5 DE MARZO DE 2026.</t>
  </si>
  <si>
    <t>ADQUISICIÓN DE SEIS COMPUTADORAS DE ESCRITORIO TODO EN UNO PARA USO DE LA SIE, SEGÚN FORMULARIO DE ADQUISICIÓN CORRELATIVO: 0202-2026 DE FECHA 22 DE ABRIL DE 2026.</t>
  </si>
  <si>
    <t>ADQUISICIÓN DE LICENCIAS DE PREVENCIÓN DE PÉRDIDA DE DATOS PARA USO DE LA SIE, SEGÚN FORMULARIO DE ADQUISICIÓN CORRELATIVO: 0206-2026 DE FECHA 28 DE ABRIL DE 2026.</t>
  </si>
  <si>
    <t>BÁMACA GONZÁLEZ LUIS FELIPE</t>
  </si>
  <si>
    <t>ACCESORIOS Y REPUESTOS EN GENERAL</t>
  </si>
  <si>
    <t>SERVICOMP DE GUATEMALA SOCIEDAD ANONIMA</t>
  </si>
  <si>
    <t>COMPAÑIA INTERNACIONAL DE PRODUCTOS Y SERVICIOS SOCIEDAD ANONIMA</t>
  </si>
  <si>
    <t>WEBTEC   SOCIEDAD ANONIMA</t>
  </si>
  <si>
    <t>METRICA SOCIEDAD ANONIMA</t>
  </si>
  <si>
    <t>CONTRATACIÓN DE SERVICIO DE ENLACE DE INTERNET PRIMARIO PARA USO DE LA SIE. Correspondiente al periodo del 01/05/2026 al 31/05/2026.</t>
  </si>
  <si>
    <t>SERVICIO DE ENLACE DE INTERNET SECUNDARIO CORRESPONDIENTE AL MES DE MAYO DE 2026.</t>
  </si>
  <si>
    <t>Contratación del servicio de telefonía móvil para uso de la Secretaría de Inteligencia Estratégica del Estado correspondiente del 10 de mayo 2026 al 09 de junio 2026.</t>
  </si>
  <si>
    <t>Servicio de alcantarillado municipal de agua, para uso del edificio de la Secretaría de Inteligencia Estratégica del Estado, según periodo de lectura de mayo a junio 2026.</t>
  </si>
  <si>
    <t>Servicio de energía eléctrica del edificio de la Secretaría de Inteligencia Estratégica del Estado correspondiente al mes de mayo de 2026.</t>
  </si>
  <si>
    <t>Servicio de telefonía fija, correspondiente al mes de mayo de 2026 que fue utilizado en las instalaciones de la Secretaría de Inteligencia Estratégica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</si>
</sst>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theme="1"/>
      <name val="Calibri"/>
      <family val="2"/>
      <scheme val="minor"/>
    </font>
    <font>
      <sz val="11"/>
      <color theme="1"/>
      <name val="Calibri"/>
      <family val="2"/>
      <scheme val="minor"/>
    </font>
    <font>
      <sz val="10.5"/>
      <name val="Altivo Light"/>
      <family val="2"/>
    </font>
    <font>
      <sz val="10.5"/>
      <color theme="1"/>
      <name val="Altivo Light"/>
      <family val="2"/>
    </font>
    <font>
      <sz val="10.5"/>
      <color indexed="8"/>
      <name val="Altivo Light"/>
      <family val="2"/>
    </font>
    <font>
      <b/>
      <sz val="10.5"/>
      <color theme="1"/>
      <name val="Altivo Light"/>
      <family val="2"/>
    </font>
    <font>
      <sz val="11"/>
      <color theme="1"/>
      <name val="Altivo Light"/>
      <family val="2"/>
    </font>
    <font>
      <sz val="12"/>
      <color theme="1"/>
      <name val="Altivo Light"/>
      <family val="2"/>
    </font>
    <font>
      <b/>
      <sz val="10.5"/>
      <name val="Altivo Light"/>
      <family val="2"/>
    </font>
    <font>
      <sz val="10.5"/>
      <color theme="0"/>
      <name val="Altivo Light"/>
      <family val="2"/>
    </font>
    <font>
      <b/>
      <sz val="10.5"/>
      <color theme="0"/>
      <name val="Altivo Light"/>
      <family val="2"/>
    </font>
    <font>
      <sz val="10"/>
      <color theme="1"/>
      <name val="Altivo Light"/>
      <family val="2"/>
    </font>
    <font>
      <b/>
      <sz val="11"/>
      <color theme="1"/>
      <name val="Altivo Light"/>
      <family val="2"/>
    </font>
    <font>
      <b/>
      <sz val="10.5"/>
      <color rgb="FFFF0000"/>
      <name val="Altivo Light"/>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43" fontId="3" fillId="3" borderId="1" xfId="1" applyFont="1" applyFill="1" applyBorder="1" applyAlignment="1">
      <alignment horizontal="righ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justify" vertical="center"/>
    </xf>
    <xf numFmtId="4" fontId="3" fillId="3" borderId="1" xfId="0" applyNumberFormat="1" applyFont="1" applyFill="1" applyBorder="1" applyAlignment="1">
      <alignment horizontal="center" vertical="center" wrapText="1"/>
    </xf>
    <xf numFmtId="43" fontId="3" fillId="3" borderId="1" xfId="1" applyFont="1" applyFill="1" applyBorder="1" applyAlignment="1">
      <alignment horizontal="center" vertical="center" wrapText="1"/>
    </xf>
    <xf numFmtId="0" fontId="7" fillId="0" borderId="0" xfId="0" applyFont="1"/>
    <xf numFmtId="0" fontId="3"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justify" vertical="center"/>
    </xf>
    <xf numFmtId="0" fontId="3" fillId="0" borderId="0" xfId="0" applyFont="1" applyBorder="1"/>
    <xf numFmtId="0" fontId="6" fillId="0" borderId="0" xfId="0" applyFont="1"/>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1" fillId="0" borderId="0" xfId="0" applyFont="1"/>
    <xf numFmtId="0" fontId="11" fillId="3" borderId="0" xfId="0" applyFont="1" applyFill="1"/>
    <xf numFmtId="0" fontId="6" fillId="0" borderId="0" xfId="0" applyFont="1" applyFill="1"/>
    <xf numFmtId="0" fontId="6" fillId="3" borderId="0" xfId="0" applyFont="1" applyFill="1"/>
    <xf numFmtId="0" fontId="5" fillId="0" borderId="2"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xf numFmtId="0" fontId="5" fillId="0" borderId="0" xfId="0" applyFont="1" applyAlignment="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43" fontId="3" fillId="0" borderId="0" xfId="1" applyFont="1" applyBorder="1" applyAlignment="1">
      <alignment horizontal="center"/>
    </xf>
    <xf numFmtId="43" fontId="10" fillId="2" borderId="1" xfId="1" applyFont="1" applyFill="1" applyBorder="1" applyAlignment="1">
      <alignment horizontal="center" vertical="center"/>
    </xf>
    <xf numFmtId="43" fontId="5" fillId="3" borderId="1" xfId="1" applyFont="1" applyFill="1" applyBorder="1" applyAlignment="1">
      <alignment horizontal="center" vertical="center"/>
    </xf>
    <xf numFmtId="43" fontId="3" fillId="3" borderId="1" xfId="1" applyFont="1" applyFill="1" applyBorder="1" applyAlignment="1">
      <alignment horizontal="center" vertical="center"/>
    </xf>
    <xf numFmtId="43" fontId="3" fillId="0" borderId="0" xfId="1" applyFont="1" applyAlignment="1">
      <alignment horizontal="center"/>
    </xf>
    <xf numFmtId="0" fontId="3" fillId="3" borderId="1" xfId="0" applyFont="1" applyFill="1" applyBorder="1" applyAlignment="1">
      <alignment horizontal="justify" vertical="justify" wrapText="1"/>
    </xf>
    <xf numFmtId="0" fontId="3"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0" xfId="0" applyFont="1" applyBorder="1" applyAlignment="1">
      <alignment horizontal="center"/>
    </xf>
    <xf numFmtId="0" fontId="10" fillId="2" borderId="1" xfId="0" applyFont="1" applyFill="1" applyBorder="1" applyAlignment="1">
      <alignment horizontal="center" vertical="center" wrapText="1"/>
    </xf>
    <xf numFmtId="0" fontId="8" fillId="0" borderId="0" xfId="0" applyFont="1" applyBorder="1"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xf numFmtId="0" fontId="6" fillId="3" borderId="1" xfId="0" applyFont="1" applyFill="1" applyBorder="1" applyAlignment="1">
      <alignment wrapText="1"/>
    </xf>
    <xf numFmtId="4" fontId="6" fillId="3" borderId="1" xfId="0" applyNumberFormat="1" applyFont="1" applyFill="1" applyBorder="1"/>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220196</xdr:colOff>
      <xdr:row>0</xdr:row>
      <xdr:rowOff>188099</xdr:rowOff>
    </xdr:from>
    <xdr:to>
      <xdr:col>2</xdr:col>
      <xdr:colOff>965308</xdr:colOff>
      <xdr:row>6</xdr:row>
      <xdr:rowOff>38615</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196" y="188099"/>
          <a:ext cx="1193347" cy="110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9"/>
  <sheetViews>
    <sheetView tabSelected="1" view="pageBreakPreview" topLeftCell="A44" zoomScale="85" zoomScaleNormal="85" zoomScaleSheetLayoutView="85" workbookViewId="0">
      <selection activeCell="M46" sqref="M46"/>
    </sheetView>
  </sheetViews>
  <sheetFormatPr baseColWidth="10" defaultRowHeight="15.75" x14ac:dyDescent="0.3"/>
  <cols>
    <col min="1" max="1" width="11.42578125" style="16"/>
    <col min="2" max="2" width="6.7109375" style="25" customWidth="1"/>
    <col min="3" max="3" width="28.140625" style="25" customWidth="1"/>
    <col min="4" max="4" width="66.7109375" style="26" customWidth="1"/>
    <col min="5" max="5" width="16.28515625" style="25" customWidth="1"/>
    <col min="6" max="6" width="55.85546875" style="30" customWidth="1"/>
    <col min="7" max="7" width="7.7109375" style="25" customWidth="1"/>
    <col min="8" max="8" width="33.7109375" style="30" customWidth="1"/>
    <col min="9" max="9" width="21.85546875" style="27" hidden="1" customWidth="1"/>
    <col min="10" max="10" width="22.5703125" style="37" customWidth="1"/>
    <col min="11" max="16384" width="11.42578125" style="16"/>
  </cols>
  <sheetData>
    <row r="1" spans="2:10" s="11" customFormat="1" ht="16.5" customHeight="1" x14ac:dyDescent="0.3">
      <c r="B1" s="44" t="s">
        <v>3</v>
      </c>
      <c r="C1" s="44"/>
      <c r="D1" s="44"/>
      <c r="E1" s="44"/>
      <c r="F1" s="44"/>
      <c r="G1" s="44"/>
      <c r="H1" s="44"/>
      <c r="I1" s="44"/>
      <c r="J1" s="44"/>
    </row>
    <row r="2" spans="2:10" s="11" customFormat="1" ht="16.5" customHeight="1" x14ac:dyDescent="0.3">
      <c r="B2" s="44" t="s">
        <v>16</v>
      </c>
      <c r="C2" s="44"/>
      <c r="D2" s="44"/>
      <c r="E2" s="44"/>
      <c r="F2" s="44"/>
      <c r="G2" s="44"/>
      <c r="H2" s="44"/>
      <c r="I2" s="44"/>
      <c r="J2" s="44"/>
    </row>
    <row r="3" spans="2:10" s="11" customFormat="1" ht="16.5" customHeight="1" x14ac:dyDescent="0.3">
      <c r="B3" s="44" t="s">
        <v>17</v>
      </c>
      <c r="C3" s="44"/>
      <c r="D3" s="44"/>
      <c r="E3" s="44"/>
      <c r="F3" s="44"/>
      <c r="G3" s="44"/>
      <c r="H3" s="44"/>
      <c r="I3" s="44"/>
      <c r="J3" s="44"/>
    </row>
    <row r="4" spans="2:10" s="11" customFormat="1" ht="16.5" customHeight="1" x14ac:dyDescent="0.3">
      <c r="B4" s="46" t="s">
        <v>4</v>
      </c>
      <c r="C4" s="46"/>
      <c r="D4" s="46"/>
      <c r="E4" s="46"/>
      <c r="F4" s="46"/>
      <c r="G4" s="46"/>
      <c r="H4" s="46"/>
      <c r="I4" s="46"/>
      <c r="J4" s="46"/>
    </row>
    <row r="5" spans="2:10" s="11" customFormat="1" ht="15.75" customHeight="1" x14ac:dyDescent="0.3">
      <c r="B5" s="47" t="s">
        <v>35</v>
      </c>
      <c r="C5" s="47"/>
      <c r="D5" s="47"/>
      <c r="E5" s="47"/>
      <c r="F5" s="47"/>
      <c r="G5" s="47"/>
      <c r="H5" s="47"/>
      <c r="I5" s="47"/>
      <c r="J5" s="47"/>
    </row>
    <row r="6" spans="2:10" s="11" customFormat="1" ht="15.75" customHeight="1" x14ac:dyDescent="0.3">
      <c r="B6" s="47" t="s">
        <v>7</v>
      </c>
      <c r="C6" s="47"/>
      <c r="D6" s="47"/>
      <c r="E6" s="47"/>
      <c r="F6" s="47" t="s">
        <v>7</v>
      </c>
      <c r="G6" s="47"/>
      <c r="H6" s="47"/>
      <c r="I6" s="47"/>
      <c r="J6" s="47"/>
    </row>
    <row r="7" spans="2:10" s="11" customFormat="1" ht="15.75" customHeight="1" x14ac:dyDescent="0.3">
      <c r="B7" s="48" t="s">
        <v>34</v>
      </c>
      <c r="C7" s="48"/>
      <c r="D7" s="48"/>
      <c r="E7" s="48"/>
      <c r="F7" s="48" t="s">
        <v>8</v>
      </c>
      <c r="G7" s="48"/>
      <c r="H7" s="48"/>
      <c r="I7" s="48"/>
      <c r="J7" s="48"/>
    </row>
    <row r="8" spans="2:10" ht="15" customHeight="1" x14ac:dyDescent="0.3">
      <c r="B8" s="12"/>
      <c r="C8" s="13"/>
      <c r="D8" s="14"/>
      <c r="E8" s="12"/>
      <c r="F8" s="29"/>
      <c r="G8" s="12"/>
      <c r="H8" s="29"/>
      <c r="I8" s="15"/>
      <c r="J8" s="33"/>
    </row>
    <row r="9" spans="2:10" s="20" customFormat="1" ht="65.25" customHeight="1" x14ac:dyDescent="0.25">
      <c r="B9" s="17"/>
      <c r="C9" s="18" t="s">
        <v>2</v>
      </c>
      <c r="D9" s="19" t="s">
        <v>6</v>
      </c>
      <c r="E9" s="19" t="s">
        <v>5</v>
      </c>
      <c r="F9" s="18" t="s">
        <v>11</v>
      </c>
      <c r="G9" s="45" t="s">
        <v>1</v>
      </c>
      <c r="H9" s="45"/>
      <c r="I9" s="18" t="s">
        <v>10</v>
      </c>
      <c r="J9" s="34" t="s">
        <v>0</v>
      </c>
    </row>
    <row r="10" spans="2:10" s="21" customFormat="1" ht="75" x14ac:dyDescent="0.25">
      <c r="B10" s="5">
        <v>1</v>
      </c>
      <c r="C10" s="1" t="s">
        <v>12</v>
      </c>
      <c r="D10" s="4" t="s">
        <v>36</v>
      </c>
      <c r="E10" s="2">
        <v>3486303</v>
      </c>
      <c r="F10" s="1" t="s">
        <v>37</v>
      </c>
      <c r="G10" s="2">
        <v>261</v>
      </c>
      <c r="H10" s="1" t="s">
        <v>38</v>
      </c>
      <c r="I10" s="6"/>
      <c r="J10" s="10">
        <v>460</v>
      </c>
    </row>
    <row r="11" spans="2:10" s="21" customFormat="1" ht="105" customHeight="1" x14ac:dyDescent="0.25">
      <c r="B11" s="5">
        <v>2</v>
      </c>
      <c r="C11" s="1" t="s">
        <v>12</v>
      </c>
      <c r="D11" s="4" t="s">
        <v>39</v>
      </c>
      <c r="E11" s="2">
        <v>3486303</v>
      </c>
      <c r="F11" s="1" t="s">
        <v>37</v>
      </c>
      <c r="G11" s="2">
        <v>292</v>
      </c>
      <c r="H11" s="1" t="s">
        <v>40</v>
      </c>
      <c r="I11" s="6"/>
      <c r="J11" s="10">
        <v>6365.2</v>
      </c>
    </row>
    <row r="12" spans="2:10" s="21" customFormat="1" ht="103.5" customHeight="1" x14ac:dyDescent="0.25">
      <c r="B12" s="5">
        <v>3</v>
      </c>
      <c r="C12" s="1" t="s">
        <v>12</v>
      </c>
      <c r="D12" s="4" t="s">
        <v>41</v>
      </c>
      <c r="E12" s="2">
        <v>15066290</v>
      </c>
      <c r="F12" s="1" t="s">
        <v>42</v>
      </c>
      <c r="G12" s="2">
        <v>211</v>
      </c>
      <c r="H12" s="1" t="s">
        <v>19</v>
      </c>
      <c r="I12" s="6"/>
      <c r="J12" s="10">
        <v>431.1</v>
      </c>
    </row>
    <row r="13" spans="2:10" s="21" customFormat="1" ht="103.5" customHeight="1" x14ac:dyDescent="0.25">
      <c r="B13" s="5">
        <v>4</v>
      </c>
      <c r="C13" s="1" t="s">
        <v>12</v>
      </c>
      <c r="D13" s="4" t="s">
        <v>43</v>
      </c>
      <c r="E13" s="2">
        <v>92997694</v>
      </c>
      <c r="F13" s="1" t="s">
        <v>44</v>
      </c>
      <c r="G13" s="2">
        <v>243</v>
      </c>
      <c r="H13" s="1" t="s">
        <v>20</v>
      </c>
      <c r="I13" s="6"/>
      <c r="J13" s="10">
        <v>21306</v>
      </c>
    </row>
    <row r="14" spans="2:10" s="21" customFormat="1" ht="103.5" customHeight="1" x14ac:dyDescent="0.25">
      <c r="B14" s="5">
        <v>5</v>
      </c>
      <c r="C14" s="1" t="s">
        <v>12</v>
      </c>
      <c r="D14" s="4" t="s">
        <v>45</v>
      </c>
      <c r="E14" s="2">
        <v>109842901</v>
      </c>
      <c r="F14" s="1" t="s">
        <v>46</v>
      </c>
      <c r="G14" s="2">
        <v>268</v>
      </c>
      <c r="H14" s="1" t="s">
        <v>47</v>
      </c>
      <c r="I14" s="6"/>
      <c r="J14" s="10">
        <v>1650</v>
      </c>
    </row>
    <row r="15" spans="2:10" s="21" customFormat="1" ht="103.5" customHeight="1" x14ac:dyDescent="0.25">
      <c r="B15" s="5">
        <v>6</v>
      </c>
      <c r="C15" s="1" t="s">
        <v>12</v>
      </c>
      <c r="D15" s="4" t="s">
        <v>48</v>
      </c>
      <c r="E15" s="2">
        <v>83584129</v>
      </c>
      <c r="F15" s="1" t="s">
        <v>49</v>
      </c>
      <c r="G15" s="2">
        <v>199</v>
      </c>
      <c r="H15" s="1" t="s">
        <v>50</v>
      </c>
      <c r="I15" s="6"/>
      <c r="J15" s="10">
        <v>5300</v>
      </c>
    </row>
    <row r="16" spans="2:10" s="21" customFormat="1" ht="103.5" customHeight="1" x14ac:dyDescent="0.25">
      <c r="B16" s="5">
        <v>7</v>
      </c>
      <c r="C16" s="1" t="s">
        <v>12</v>
      </c>
      <c r="D16" s="4" t="s">
        <v>51</v>
      </c>
      <c r="E16" s="2">
        <v>93902301</v>
      </c>
      <c r="F16" s="1" t="s">
        <v>53</v>
      </c>
      <c r="G16" s="2">
        <v>141</v>
      </c>
      <c r="H16" s="1" t="s">
        <v>52</v>
      </c>
      <c r="I16" s="6"/>
      <c r="J16" s="10">
        <v>13106.4</v>
      </c>
    </row>
    <row r="17" spans="2:10" s="21" customFormat="1" ht="103.5" customHeight="1" x14ac:dyDescent="0.25">
      <c r="B17" s="5">
        <v>8</v>
      </c>
      <c r="C17" s="1" t="s">
        <v>12</v>
      </c>
      <c r="D17" s="4" t="s">
        <v>54</v>
      </c>
      <c r="E17" s="2">
        <v>1469185</v>
      </c>
      <c r="F17" s="1" t="s">
        <v>57</v>
      </c>
      <c r="G17" s="2">
        <v>268</v>
      </c>
      <c r="H17" s="1" t="s">
        <v>47</v>
      </c>
      <c r="I17" s="6"/>
      <c r="J17" s="10">
        <v>230</v>
      </c>
    </row>
    <row r="18" spans="2:10" s="21" customFormat="1" ht="103.5" customHeight="1" x14ac:dyDescent="0.25">
      <c r="B18" s="5">
        <v>9</v>
      </c>
      <c r="C18" s="1" t="s">
        <v>12</v>
      </c>
      <c r="D18" s="4" t="s">
        <v>55</v>
      </c>
      <c r="E18" s="2">
        <v>34584072</v>
      </c>
      <c r="F18" s="1" t="s">
        <v>58</v>
      </c>
      <c r="G18" s="2">
        <v>171</v>
      </c>
      <c r="H18" s="1" t="s">
        <v>56</v>
      </c>
      <c r="I18" s="6"/>
      <c r="J18" s="10">
        <v>1420</v>
      </c>
    </row>
    <row r="19" spans="2:10" s="21" customFormat="1" ht="103.5" customHeight="1" x14ac:dyDescent="0.25">
      <c r="B19" s="5">
        <v>10</v>
      </c>
      <c r="C19" s="1" t="s">
        <v>12</v>
      </c>
      <c r="D19" s="4" t="s">
        <v>59</v>
      </c>
      <c r="E19" s="2">
        <v>6790690</v>
      </c>
      <c r="F19" s="1" t="s">
        <v>61</v>
      </c>
      <c r="G19" s="2">
        <v>162</v>
      </c>
      <c r="H19" s="1" t="s">
        <v>60</v>
      </c>
      <c r="I19" s="6"/>
      <c r="J19" s="10">
        <v>4500</v>
      </c>
    </row>
    <row r="20" spans="2:10" s="21" customFormat="1" ht="103.5" customHeight="1" x14ac:dyDescent="0.25">
      <c r="B20" s="5">
        <v>11</v>
      </c>
      <c r="C20" s="1" t="s">
        <v>12</v>
      </c>
      <c r="D20" s="4" t="s">
        <v>62</v>
      </c>
      <c r="E20" s="2">
        <v>69241856</v>
      </c>
      <c r="F20" s="1" t="s">
        <v>63</v>
      </c>
      <c r="G20" s="2">
        <v>328</v>
      </c>
      <c r="H20" s="1" t="s">
        <v>64</v>
      </c>
      <c r="I20" s="6"/>
      <c r="J20" s="10">
        <v>19500</v>
      </c>
    </row>
    <row r="21" spans="2:10" s="21" customFormat="1" ht="103.5" customHeight="1" x14ac:dyDescent="0.25">
      <c r="B21" s="5">
        <v>12</v>
      </c>
      <c r="C21" s="1" t="s">
        <v>12</v>
      </c>
      <c r="D21" s="4" t="s">
        <v>65</v>
      </c>
      <c r="E21" s="2">
        <v>3306224</v>
      </c>
      <c r="F21" s="1" t="s">
        <v>66</v>
      </c>
      <c r="G21" s="2">
        <v>211</v>
      </c>
      <c r="H21" s="1" t="s">
        <v>19</v>
      </c>
      <c r="I21" s="6"/>
      <c r="J21" s="10">
        <v>4000</v>
      </c>
    </row>
    <row r="22" spans="2:10" s="21" customFormat="1" ht="117.75" customHeight="1" x14ac:dyDescent="0.25">
      <c r="B22" s="5">
        <v>13</v>
      </c>
      <c r="C22" s="1" t="s">
        <v>12</v>
      </c>
      <c r="D22" s="4" t="s">
        <v>67</v>
      </c>
      <c r="E22" s="2">
        <v>99344122</v>
      </c>
      <c r="F22" s="1" t="s">
        <v>69</v>
      </c>
      <c r="G22" s="2">
        <v>293</v>
      </c>
      <c r="H22" s="1" t="s">
        <v>68</v>
      </c>
      <c r="I22" s="6"/>
      <c r="J22" s="10">
        <v>9825</v>
      </c>
    </row>
    <row r="23" spans="2:10" s="21" customFormat="1" ht="103.5" customHeight="1" x14ac:dyDescent="0.25">
      <c r="B23" s="5"/>
      <c r="C23" s="1" t="s">
        <v>12</v>
      </c>
      <c r="D23" s="4" t="s">
        <v>70</v>
      </c>
      <c r="E23" s="2">
        <v>14826097</v>
      </c>
      <c r="F23" s="1" t="s">
        <v>71</v>
      </c>
      <c r="G23" s="2">
        <v>328</v>
      </c>
      <c r="H23" s="1" t="s">
        <v>64</v>
      </c>
      <c r="I23" s="6"/>
      <c r="J23" s="10">
        <v>21890</v>
      </c>
    </row>
    <row r="24" spans="2:10" s="21" customFormat="1" ht="103.5" customHeight="1" x14ac:dyDescent="0.25">
      <c r="B24" s="5"/>
      <c r="C24" s="1" t="s">
        <v>12</v>
      </c>
      <c r="D24" s="4" t="s">
        <v>72</v>
      </c>
      <c r="E24" s="2">
        <v>79373925</v>
      </c>
      <c r="F24" s="1" t="s">
        <v>73</v>
      </c>
      <c r="G24" s="2">
        <v>329</v>
      </c>
      <c r="H24" s="1" t="s">
        <v>74</v>
      </c>
      <c r="I24" s="6"/>
      <c r="J24" s="10">
        <v>1765</v>
      </c>
    </row>
    <row r="25" spans="2:10" s="21" customFormat="1" ht="103.5" customHeight="1" x14ac:dyDescent="0.25">
      <c r="B25" s="5"/>
      <c r="C25" s="1" t="s">
        <v>12</v>
      </c>
      <c r="D25" s="4" t="s">
        <v>75</v>
      </c>
      <c r="E25" s="2">
        <v>5972213</v>
      </c>
      <c r="F25" s="1" t="s">
        <v>77</v>
      </c>
      <c r="G25" s="2">
        <v>282</v>
      </c>
      <c r="H25" s="1" t="s">
        <v>76</v>
      </c>
      <c r="I25" s="6"/>
      <c r="J25" s="10">
        <v>800</v>
      </c>
    </row>
    <row r="26" spans="2:10" s="21" customFormat="1" ht="103.5" customHeight="1" x14ac:dyDescent="0.25">
      <c r="B26" s="5"/>
      <c r="C26" s="1" t="s">
        <v>12</v>
      </c>
      <c r="D26" s="4" t="s">
        <v>78</v>
      </c>
      <c r="E26" s="2">
        <v>5972213</v>
      </c>
      <c r="F26" s="1" t="s">
        <v>77</v>
      </c>
      <c r="G26" s="2">
        <v>268</v>
      </c>
      <c r="H26" s="1" t="s">
        <v>79</v>
      </c>
      <c r="I26" s="6"/>
      <c r="J26" s="10">
        <v>9845</v>
      </c>
    </row>
    <row r="27" spans="2:10" s="21" customFormat="1" ht="103.5" customHeight="1" x14ac:dyDescent="0.25">
      <c r="B27" s="5"/>
      <c r="C27" s="1" t="s">
        <v>12</v>
      </c>
      <c r="D27" s="4" t="s">
        <v>80</v>
      </c>
      <c r="E27" s="2">
        <v>72285958</v>
      </c>
      <c r="F27" s="1" t="s">
        <v>82</v>
      </c>
      <c r="G27" s="2">
        <v>269</v>
      </c>
      <c r="H27" s="1" t="s">
        <v>81</v>
      </c>
      <c r="I27" s="6"/>
      <c r="J27" s="10">
        <v>590</v>
      </c>
    </row>
    <row r="28" spans="2:10" s="21" customFormat="1" ht="103.5" customHeight="1" x14ac:dyDescent="0.25">
      <c r="B28" s="5"/>
      <c r="C28" s="1" t="s">
        <v>12</v>
      </c>
      <c r="D28" s="4" t="s">
        <v>80</v>
      </c>
      <c r="E28" s="2">
        <v>72285958</v>
      </c>
      <c r="F28" s="1" t="s">
        <v>82</v>
      </c>
      <c r="G28" s="2">
        <v>286</v>
      </c>
      <c r="H28" s="1" t="s">
        <v>83</v>
      </c>
      <c r="I28" s="6"/>
      <c r="J28" s="10">
        <v>1105</v>
      </c>
    </row>
    <row r="29" spans="2:10" s="21" customFormat="1" ht="103.5" customHeight="1" x14ac:dyDescent="0.25">
      <c r="B29" s="5"/>
      <c r="C29" s="1" t="s">
        <v>12</v>
      </c>
      <c r="D29" s="4" t="s">
        <v>80</v>
      </c>
      <c r="E29" s="2">
        <v>72285958</v>
      </c>
      <c r="F29" s="1" t="s">
        <v>82</v>
      </c>
      <c r="G29" s="2">
        <v>299</v>
      </c>
      <c r="H29" s="1" t="s">
        <v>84</v>
      </c>
      <c r="I29" s="6"/>
      <c r="J29" s="10">
        <v>1400</v>
      </c>
    </row>
    <row r="30" spans="2:10" s="21" customFormat="1" ht="103.5" customHeight="1" x14ac:dyDescent="0.25">
      <c r="B30" s="5"/>
      <c r="C30" s="1" t="s">
        <v>12</v>
      </c>
      <c r="D30" s="4" t="s">
        <v>85</v>
      </c>
      <c r="E30" s="2">
        <v>79373925</v>
      </c>
      <c r="F30" s="1" t="s">
        <v>73</v>
      </c>
      <c r="G30" s="2">
        <v>268</v>
      </c>
      <c r="H30" s="1" t="s">
        <v>47</v>
      </c>
      <c r="I30" s="6"/>
      <c r="J30" s="10">
        <v>80</v>
      </c>
    </row>
    <row r="31" spans="2:10" s="21" customFormat="1" ht="103.5" customHeight="1" x14ac:dyDescent="0.25">
      <c r="B31" s="5"/>
      <c r="C31" s="1" t="s">
        <v>12</v>
      </c>
      <c r="D31" s="4" t="s">
        <v>85</v>
      </c>
      <c r="E31" s="2">
        <v>79373925</v>
      </c>
      <c r="F31" s="1" t="s">
        <v>73</v>
      </c>
      <c r="G31" s="2">
        <v>274</v>
      </c>
      <c r="H31" s="1" t="s">
        <v>86</v>
      </c>
      <c r="I31" s="6"/>
      <c r="J31" s="10">
        <v>1100</v>
      </c>
    </row>
    <row r="32" spans="2:10" s="21" customFormat="1" ht="103.5" customHeight="1" x14ac:dyDescent="0.25">
      <c r="B32" s="5"/>
      <c r="C32" s="1" t="s">
        <v>12</v>
      </c>
      <c r="D32" s="4" t="s">
        <v>85</v>
      </c>
      <c r="E32" s="2">
        <v>79373925</v>
      </c>
      <c r="F32" s="1" t="s">
        <v>73</v>
      </c>
      <c r="G32" s="2">
        <v>269</v>
      </c>
      <c r="H32" s="1" t="s">
        <v>81</v>
      </c>
      <c r="I32" s="6"/>
      <c r="J32" s="10">
        <v>1357.5</v>
      </c>
    </row>
    <row r="33" spans="2:10" s="21" customFormat="1" ht="103.5" customHeight="1" x14ac:dyDescent="0.25">
      <c r="B33" s="5"/>
      <c r="C33" s="1" t="s">
        <v>12</v>
      </c>
      <c r="D33" s="4" t="s">
        <v>85</v>
      </c>
      <c r="E33" s="2">
        <v>79373925</v>
      </c>
      <c r="F33" s="1" t="s">
        <v>88</v>
      </c>
      <c r="G33" s="2">
        <v>267</v>
      </c>
      <c r="H33" s="1" t="s">
        <v>87</v>
      </c>
      <c r="I33" s="6"/>
      <c r="J33" s="10">
        <v>1700</v>
      </c>
    </row>
    <row r="34" spans="2:10" s="21" customFormat="1" ht="103.5" customHeight="1" x14ac:dyDescent="0.25">
      <c r="B34" s="5"/>
      <c r="C34" s="1" t="s">
        <v>12</v>
      </c>
      <c r="D34" s="4" t="s">
        <v>89</v>
      </c>
      <c r="E34" s="2">
        <v>24523666</v>
      </c>
      <c r="F34" s="1" t="s">
        <v>91</v>
      </c>
      <c r="G34" s="2">
        <v>122</v>
      </c>
      <c r="H34" s="1" t="s">
        <v>90</v>
      </c>
      <c r="I34" s="6"/>
      <c r="J34" s="10">
        <v>12100</v>
      </c>
    </row>
    <row r="35" spans="2:10" s="21" customFormat="1" ht="103.5" customHeight="1" x14ac:dyDescent="0.25">
      <c r="B35" s="5"/>
      <c r="C35" s="1" t="s">
        <v>12</v>
      </c>
      <c r="D35" s="4" t="s">
        <v>92</v>
      </c>
      <c r="E35" s="2">
        <v>28171624</v>
      </c>
      <c r="F35" s="1" t="s">
        <v>93</v>
      </c>
      <c r="G35" s="2">
        <v>329</v>
      </c>
      <c r="H35" s="1" t="s">
        <v>74</v>
      </c>
      <c r="I35" s="6"/>
      <c r="J35" s="10">
        <v>24500</v>
      </c>
    </row>
    <row r="36" spans="2:10" s="21" customFormat="1" ht="103.5" customHeight="1" x14ac:dyDescent="0.25">
      <c r="B36" s="5"/>
      <c r="C36" s="1" t="s">
        <v>12</v>
      </c>
      <c r="D36" s="4" t="s">
        <v>94</v>
      </c>
      <c r="E36" s="2">
        <v>733849</v>
      </c>
      <c r="F36" s="1" t="s">
        <v>96</v>
      </c>
      <c r="G36" s="2">
        <v>245</v>
      </c>
      <c r="H36" s="1" t="s">
        <v>95</v>
      </c>
      <c r="I36" s="6"/>
      <c r="J36" s="10">
        <v>595</v>
      </c>
    </row>
    <row r="37" spans="2:10" s="21" customFormat="1" ht="103.5" customHeight="1" x14ac:dyDescent="0.25">
      <c r="B37" s="5"/>
      <c r="C37" s="1" t="s">
        <v>12</v>
      </c>
      <c r="D37" s="4" t="s">
        <v>97</v>
      </c>
      <c r="E37" s="2">
        <v>26281805</v>
      </c>
      <c r="F37" s="1" t="s">
        <v>99</v>
      </c>
      <c r="G37" s="2">
        <v>158</v>
      </c>
      <c r="H37" s="1" t="s">
        <v>98</v>
      </c>
      <c r="I37" s="6"/>
      <c r="J37" s="10">
        <v>305</v>
      </c>
    </row>
    <row r="38" spans="2:10" s="22" customFormat="1" ht="33.75" customHeight="1" x14ac:dyDescent="0.3">
      <c r="B38" s="52" t="s">
        <v>9</v>
      </c>
      <c r="C38" s="52"/>
      <c r="D38" s="52"/>
      <c r="E38" s="52"/>
      <c r="F38" s="52"/>
      <c r="G38" s="52"/>
      <c r="H38" s="52"/>
      <c r="I38" s="52"/>
      <c r="J38" s="35">
        <f>SUM(J10:J37)</f>
        <v>167226.20000000001</v>
      </c>
    </row>
    <row r="39" spans="2:10" s="23" customFormat="1" ht="100.5" customHeight="1" x14ac:dyDescent="0.3">
      <c r="C39" s="3" t="s">
        <v>13</v>
      </c>
      <c r="D39" s="54" t="s">
        <v>100</v>
      </c>
      <c r="E39" s="53">
        <v>28187903</v>
      </c>
      <c r="F39" s="53" t="s">
        <v>105</v>
      </c>
      <c r="G39" s="53">
        <v>298</v>
      </c>
      <c r="H39" s="53" t="s">
        <v>106</v>
      </c>
      <c r="I39" s="53"/>
      <c r="J39" s="55">
        <v>76480</v>
      </c>
    </row>
    <row r="40" spans="2:10" s="23" customFormat="1" ht="111.75" customHeight="1" x14ac:dyDescent="0.3">
      <c r="C40" s="3" t="s">
        <v>13</v>
      </c>
      <c r="D40" s="54" t="s">
        <v>101</v>
      </c>
      <c r="E40" s="53">
        <v>37391917</v>
      </c>
      <c r="F40" s="53" t="s">
        <v>107</v>
      </c>
      <c r="G40" s="53">
        <v>328</v>
      </c>
      <c r="H40" s="53" t="s">
        <v>64</v>
      </c>
      <c r="I40" s="53"/>
      <c r="J40" s="55">
        <v>53400</v>
      </c>
    </row>
    <row r="41" spans="2:10" s="23" customFormat="1" ht="111.75" customHeight="1" x14ac:dyDescent="0.3">
      <c r="C41" s="3" t="s">
        <v>13</v>
      </c>
      <c r="D41" s="54" t="s">
        <v>102</v>
      </c>
      <c r="E41" s="53">
        <v>4863461</v>
      </c>
      <c r="F41" s="54" t="s">
        <v>108</v>
      </c>
      <c r="G41" s="53">
        <v>328</v>
      </c>
      <c r="H41" s="53" t="s">
        <v>64</v>
      </c>
      <c r="I41" s="53"/>
      <c r="J41" s="55">
        <v>79980</v>
      </c>
    </row>
    <row r="42" spans="2:10" s="23" customFormat="1" ht="111.75" customHeight="1" x14ac:dyDescent="0.3">
      <c r="C42" s="3" t="s">
        <v>13</v>
      </c>
      <c r="D42" s="54" t="s">
        <v>103</v>
      </c>
      <c r="E42" s="53">
        <v>67241999</v>
      </c>
      <c r="F42" s="53" t="s">
        <v>109</v>
      </c>
      <c r="G42" s="53">
        <v>328</v>
      </c>
      <c r="H42" s="53" t="s">
        <v>64</v>
      </c>
      <c r="I42" s="53"/>
      <c r="J42" s="55">
        <v>69900</v>
      </c>
    </row>
    <row r="43" spans="2:10" s="23" customFormat="1" ht="111.75" customHeight="1" x14ac:dyDescent="0.3">
      <c r="C43" s="3" t="s">
        <v>13</v>
      </c>
      <c r="D43" s="54" t="s">
        <v>104</v>
      </c>
      <c r="E43" s="53">
        <v>6328288</v>
      </c>
      <c r="F43" s="53" t="s">
        <v>110</v>
      </c>
      <c r="G43" s="53">
        <v>158</v>
      </c>
      <c r="H43" s="53" t="s">
        <v>98</v>
      </c>
      <c r="I43" s="53"/>
      <c r="J43" s="55">
        <v>80056</v>
      </c>
    </row>
    <row r="44" spans="2:10" s="23" customFormat="1" ht="111.75" customHeight="1" x14ac:dyDescent="0.3">
      <c r="B44" s="7">
        <v>3</v>
      </c>
      <c r="C44" s="3" t="s">
        <v>13</v>
      </c>
      <c r="D44" s="4" t="s">
        <v>111</v>
      </c>
      <c r="E44" s="7">
        <v>12513490</v>
      </c>
      <c r="F44" s="1" t="s">
        <v>28</v>
      </c>
      <c r="G44" s="2">
        <v>113</v>
      </c>
      <c r="H44" s="1" t="s">
        <v>22</v>
      </c>
      <c r="I44" s="6"/>
      <c r="J44" s="10">
        <v>1600</v>
      </c>
    </row>
    <row r="45" spans="2:10" s="23" customFormat="1" ht="111.75" customHeight="1" x14ac:dyDescent="0.3">
      <c r="B45" s="7">
        <v>4</v>
      </c>
      <c r="C45" s="3" t="s">
        <v>13</v>
      </c>
      <c r="D45" s="8" t="s">
        <v>112</v>
      </c>
      <c r="E45" s="2">
        <v>21059411</v>
      </c>
      <c r="F45" s="1" t="s">
        <v>21</v>
      </c>
      <c r="G45" s="2">
        <v>113</v>
      </c>
      <c r="H45" s="1" t="s">
        <v>22</v>
      </c>
      <c r="I45" s="6"/>
      <c r="J45" s="10">
        <v>3584</v>
      </c>
    </row>
    <row r="46" spans="2:10" s="23" customFormat="1" ht="41.25" customHeight="1" x14ac:dyDescent="0.3">
      <c r="B46" s="52" t="s">
        <v>9</v>
      </c>
      <c r="C46" s="52"/>
      <c r="D46" s="52"/>
      <c r="E46" s="52"/>
      <c r="F46" s="52"/>
      <c r="G46" s="52"/>
      <c r="H46" s="52"/>
      <c r="I46" s="52"/>
      <c r="J46" s="35">
        <f>SUM(J39:J45)</f>
        <v>365000</v>
      </c>
    </row>
    <row r="47" spans="2:10" s="23" customFormat="1" ht="45" x14ac:dyDescent="0.3">
      <c r="B47" s="1">
        <v>1</v>
      </c>
      <c r="C47" s="1" t="s">
        <v>18</v>
      </c>
      <c r="D47" s="38" t="s">
        <v>113</v>
      </c>
      <c r="E47" s="2">
        <v>9929290</v>
      </c>
      <c r="F47" s="1" t="s">
        <v>23</v>
      </c>
      <c r="G47" s="2">
        <v>113</v>
      </c>
      <c r="H47" s="1" t="s">
        <v>22</v>
      </c>
      <c r="I47" s="9"/>
      <c r="J47" s="36">
        <v>15750</v>
      </c>
    </row>
    <row r="48" spans="2:10" s="23" customFormat="1" ht="41.25" customHeight="1" x14ac:dyDescent="0.3">
      <c r="B48" s="51" t="s">
        <v>9</v>
      </c>
      <c r="C48" s="40"/>
      <c r="D48" s="40"/>
      <c r="E48" s="40"/>
      <c r="F48" s="40"/>
      <c r="G48" s="40"/>
      <c r="H48" s="40"/>
      <c r="I48" s="40"/>
      <c r="J48" s="35">
        <f>J47</f>
        <v>15750</v>
      </c>
    </row>
    <row r="49" spans="2:10" s="23" customFormat="1" ht="60" x14ac:dyDescent="0.3">
      <c r="B49" s="39">
        <v>1</v>
      </c>
      <c r="C49" s="1" t="s">
        <v>30</v>
      </c>
      <c r="D49" s="38" t="s">
        <v>29</v>
      </c>
      <c r="E49" s="2">
        <v>3440710</v>
      </c>
      <c r="F49" s="1" t="s">
        <v>31</v>
      </c>
      <c r="G49" s="2">
        <v>185</v>
      </c>
      <c r="H49" s="1" t="s">
        <v>32</v>
      </c>
      <c r="I49" s="6"/>
      <c r="J49" s="10">
        <v>1500</v>
      </c>
    </row>
    <row r="50" spans="2:10" s="23" customFormat="1" ht="75" x14ac:dyDescent="0.3">
      <c r="B50" s="39">
        <v>2</v>
      </c>
      <c r="C50" s="1" t="s">
        <v>30</v>
      </c>
      <c r="D50" s="38" t="s">
        <v>33</v>
      </c>
      <c r="E50" s="2">
        <v>3440710</v>
      </c>
      <c r="F50" s="1" t="s">
        <v>31</v>
      </c>
      <c r="G50" s="2">
        <v>185</v>
      </c>
      <c r="H50" s="1" t="s">
        <v>32</v>
      </c>
      <c r="I50" s="6"/>
      <c r="J50" s="10">
        <v>1500</v>
      </c>
    </row>
    <row r="51" spans="2:10" s="23" customFormat="1" ht="41.25" customHeight="1" x14ac:dyDescent="0.3">
      <c r="B51" s="31"/>
      <c r="C51" s="40" t="s">
        <v>9</v>
      </c>
      <c r="D51" s="40"/>
      <c r="E51" s="40"/>
      <c r="F51" s="40"/>
      <c r="G51" s="40"/>
      <c r="H51" s="40"/>
      <c r="I51" s="32"/>
      <c r="J51" s="35">
        <f>SUM(J49:J50)</f>
        <v>3000</v>
      </c>
    </row>
    <row r="52" spans="2:10" s="22" customFormat="1" ht="96" customHeight="1" x14ac:dyDescent="0.3">
      <c r="B52" s="3">
        <v>1</v>
      </c>
      <c r="C52" s="3" t="s">
        <v>15</v>
      </c>
      <c r="D52" s="4" t="s">
        <v>114</v>
      </c>
      <c r="E52" s="2">
        <v>3306518</v>
      </c>
      <c r="F52" s="1" t="s">
        <v>24</v>
      </c>
      <c r="G52" s="2">
        <v>112</v>
      </c>
      <c r="H52" s="1" t="s">
        <v>26</v>
      </c>
      <c r="I52" s="6"/>
      <c r="J52" s="10">
        <v>9342.0499999999993</v>
      </c>
    </row>
    <row r="53" spans="2:10" s="22" customFormat="1" ht="96" customHeight="1" x14ac:dyDescent="0.3">
      <c r="B53" s="3">
        <v>2</v>
      </c>
      <c r="C53" s="3" t="s">
        <v>15</v>
      </c>
      <c r="D53" s="4" t="s">
        <v>115</v>
      </c>
      <c r="E53" s="2">
        <v>326445</v>
      </c>
      <c r="F53" s="1" t="s">
        <v>25</v>
      </c>
      <c r="G53" s="2">
        <v>111</v>
      </c>
      <c r="H53" s="1" t="s">
        <v>27</v>
      </c>
      <c r="I53" s="6"/>
      <c r="J53" s="10">
        <v>45935.5</v>
      </c>
    </row>
    <row r="54" spans="2:10" s="22" customFormat="1" ht="96" customHeight="1" x14ac:dyDescent="0.3">
      <c r="B54" s="3">
        <v>3</v>
      </c>
      <c r="C54" s="3" t="s">
        <v>15</v>
      </c>
      <c r="D54" s="4" t="s">
        <v>116</v>
      </c>
      <c r="E54" s="2">
        <v>9929290</v>
      </c>
      <c r="F54" s="1" t="s">
        <v>23</v>
      </c>
      <c r="G54" s="2">
        <v>113</v>
      </c>
      <c r="H54" s="1" t="s">
        <v>22</v>
      </c>
      <c r="I54" s="6"/>
      <c r="J54" s="10">
        <v>1237.5</v>
      </c>
    </row>
    <row r="55" spans="2:10" s="22" customFormat="1" ht="46.5" customHeight="1" x14ac:dyDescent="0.3">
      <c r="B55" s="49" t="s">
        <v>9</v>
      </c>
      <c r="C55" s="50"/>
      <c r="D55" s="50"/>
      <c r="E55" s="50"/>
      <c r="F55" s="50"/>
      <c r="G55" s="50"/>
      <c r="H55" s="50"/>
      <c r="I55" s="50"/>
      <c r="J55" s="35">
        <f>SUM(J52:J54)</f>
        <v>56515.05</v>
      </c>
    </row>
    <row r="56" spans="2:10" ht="37.5" customHeight="1" x14ac:dyDescent="0.3">
      <c r="B56" s="52" t="s">
        <v>14</v>
      </c>
      <c r="C56" s="52"/>
      <c r="D56" s="52"/>
      <c r="E56" s="52"/>
      <c r="F56" s="52"/>
      <c r="G56" s="52"/>
      <c r="H56" s="52"/>
      <c r="I56" s="52"/>
      <c r="J56" s="35">
        <f>J38+J46+J48+J51+J55</f>
        <v>607491.25</v>
      </c>
    </row>
    <row r="57" spans="2:10" ht="24" customHeight="1" x14ac:dyDescent="0.3">
      <c r="B57" s="41"/>
      <c r="C57" s="42"/>
      <c r="D57" s="42"/>
      <c r="E57" s="42"/>
      <c r="F57" s="42"/>
      <c r="G57" s="42"/>
      <c r="H57" s="42"/>
      <c r="I57" s="42"/>
      <c r="J57" s="43"/>
    </row>
    <row r="58" spans="2:10" ht="14.25" customHeight="1" x14ac:dyDescent="0.3">
      <c r="B58" s="24"/>
      <c r="C58" s="24"/>
      <c r="D58" s="24"/>
    </row>
    <row r="59" spans="2:10" ht="14.25" customHeight="1" x14ac:dyDescent="0.3">
      <c r="B59" s="28"/>
      <c r="C59" s="28"/>
      <c r="D59" s="28"/>
    </row>
  </sheetData>
  <autoFilter ref="B9:J9">
    <filterColumn colId="5" showButton="0"/>
  </autoFilter>
  <mergeCells count="15">
    <mergeCell ref="C51:H51"/>
    <mergeCell ref="B57:J57"/>
    <mergeCell ref="B1:J1"/>
    <mergeCell ref="G9:H9"/>
    <mergeCell ref="B2:J2"/>
    <mergeCell ref="B4:J4"/>
    <mergeCell ref="B5:J5"/>
    <mergeCell ref="B6:J6"/>
    <mergeCell ref="B7:J7"/>
    <mergeCell ref="B3:J3"/>
    <mergeCell ref="B55:I55"/>
    <mergeCell ref="B48:I48"/>
    <mergeCell ref="B56:I56"/>
    <mergeCell ref="B38:I38"/>
    <mergeCell ref="B46:I46"/>
  </mergeCells>
  <pageMargins left="0.59055118110236227" right="0.51181102362204722" top="0.43" bottom="0.39" header="0.31496062992125984" footer="0.64"/>
  <pageSetup scale="39"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2026-07-03T22:45:14Z</cp:lastPrinted>
  <dcterms:created xsi:type="dcterms:W3CDTF">2018-07-04T14:55:56Z</dcterms:created>
  <dcterms:modified xsi:type="dcterms:W3CDTF">2026-07-03T22:45:36Z</dcterms:modified>
</cp:coreProperties>
</file>