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ADMINISTRATIVO\ADMINISTRATIVO 2026\06. INFO PUBLICA 2026\04 ABRIL 2026\NUMERAL 11\"/>
    </mc:Choice>
  </mc:AlternateContent>
  <bookViews>
    <workbookView xWindow="0" yWindow="0" windowWidth="28800" windowHeight="9510"/>
  </bookViews>
  <sheets>
    <sheet name="REPORTE NUMERAL 11" sheetId="1" r:id="rId1"/>
  </sheets>
  <definedNames>
    <definedName name="_xlnm._FilterDatabase" localSheetId="0" hidden="1">'REPORTE NUMERAL 11'!$B$9:$J$9</definedName>
    <definedName name="_xlnm.Print_Area" localSheetId="0">'REPORTE NUMERAL 11'!$B$1:$J$40</definedName>
    <definedName name="_xlnm.Print_Titles" localSheetId="0">'REPORTE NUMERAL 11'!$9:$9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8" i="1" l="1"/>
  <c r="J26" i="1" l="1"/>
  <c r="J25" i="1"/>
  <c r="J12" i="1"/>
  <c r="J13" i="1"/>
  <c r="J14" i="1"/>
  <c r="J15" i="1"/>
  <c r="J16" i="1"/>
  <c r="J17" i="1"/>
  <c r="J18" i="1"/>
  <c r="J19" i="1"/>
  <c r="J20" i="1"/>
  <c r="J21" i="1"/>
  <c r="J22" i="1"/>
  <c r="J23" i="1"/>
  <c r="J24" i="1"/>
  <c r="J11" i="1"/>
  <c r="J10" i="1"/>
  <c r="J31" i="1"/>
  <c r="J28" i="1"/>
  <c r="J27" i="1"/>
  <c r="J34" i="1" l="1"/>
  <c r="J32" i="1"/>
  <c r="J29" i="1"/>
  <c r="J30" i="1"/>
  <c r="J36" i="1" l="1"/>
  <c r="J37" i="1" s="1"/>
  <c r="J33" i="1" l="1"/>
</calcChain>
</file>

<file path=xl/sharedStrings.xml><?xml version="1.0" encoding="utf-8"?>
<sst xmlns="http://schemas.openxmlformats.org/spreadsheetml/2006/main" count="117" uniqueCount="77">
  <si>
    <t>Monto</t>
  </si>
  <si>
    <t>Renglón presupuestario</t>
  </si>
  <si>
    <t xml:space="preserve">       Modalidad   de 
compra</t>
  </si>
  <si>
    <t>Información de Oficio</t>
  </si>
  <si>
    <t>INFORMACIÓN DE PROCESOS DE CONTRATACIONES</t>
  </si>
  <si>
    <t>NIT</t>
  </si>
  <si>
    <t>Descripción</t>
  </si>
  <si>
    <t>ENTIDAD 11130016</t>
  </si>
  <si>
    <t>Valores expresados en Quetzales</t>
  </si>
  <si>
    <t>Periodo del 01 al 31 de agosto de 2018</t>
  </si>
  <si>
    <t xml:space="preserve">TOTAL DEL PROCESO </t>
  </si>
  <si>
    <t>Precio Unitario</t>
  </si>
  <si>
    <t xml:space="preserve">Características del proveedor </t>
  </si>
  <si>
    <t>BAJA CUANTÍA</t>
  </si>
  <si>
    <t xml:space="preserve">COMPRA DIRECTA CON OFERTA ELECTRÓNICA </t>
  </si>
  <si>
    <t>TOTAL ENTIDAD:</t>
  </si>
  <si>
    <t>PROCEDIMIENTOS REGULADOS POR EL ARTÍCULO 44 LCE (CASOS DE EXCEPCIÓN)</t>
  </si>
  <si>
    <t>Ley de Acceso a la Información Pública - Art 10 Numeral 11</t>
  </si>
  <si>
    <t>Dirección Administrativa</t>
  </si>
  <si>
    <t>TELECOMUNICACIONES DE GUATEMALA  SOCIEDAD ANONIMA</t>
  </si>
  <si>
    <t>TELEFONÍA</t>
  </si>
  <si>
    <t>NAVEGA.COM  SOCIEDAD ANONIMA.</t>
  </si>
  <si>
    <t>LIBERTY NETWORKS GUATEMALA, LIMITADA</t>
  </si>
  <si>
    <t>EMPRESA ELECTRICA DE GUATEMALA SOCIEDAD ANONIMA</t>
  </si>
  <si>
    <t>ENERGÍA ELÉCTRICA</t>
  </si>
  <si>
    <t>COTIZACIÓN (ART.38 LCE)</t>
  </si>
  <si>
    <t>Contratación del servicio de telefonía móvil para uso de la Secretaría de Inteligencia Estratégica del Estado.</t>
  </si>
  <si>
    <t>Energía eléctrica; tipo: servicio, será para cubrir el consumo de servicio de energía eléctrica del edificio de la Secretaría de Inteligencia Estratégica del Estado, correspondiente al mes de noviembre del 2025.</t>
  </si>
  <si>
    <t>Telefonía fija; tipo: servicio correspondiente al mes de noviembre del 2025, utilizado en las instalaciones de la Secretaría de Inteligencia Estratégica del Estado.</t>
  </si>
  <si>
    <t>Alcantarillado Municipal de agua tipo: servicio,  para uso del edificio de la Secretaría de Inteligencia Estratégica del Estado, según período de lectura, de noviembre a diciembre de 2025.</t>
  </si>
  <si>
    <t>EMPRESA MUNICIPAL DE AGUA DE LA CIUDAD DE GUATEMALA</t>
  </si>
  <si>
    <t xml:space="preserve">AGUA </t>
  </si>
  <si>
    <t>MATERIALES, PRODUCTOS Y ACCS. ELÉCTRICOS, CABLEADO ESTRUCTURADO DE REDES INFORMÁTICAS Y TELEFÓNICAS</t>
  </si>
  <si>
    <t>DISTRIBUIDORA GENERAL DE MATERIALES ELECTRICOS SOCIEDAD ANONIMA</t>
  </si>
  <si>
    <t>Servicio de enlace de internet primario</t>
  </si>
  <si>
    <t>Servicio de enlace de internet secundario</t>
  </si>
  <si>
    <t>Periodo del 02 al 31 de marzo de 2026</t>
  </si>
  <si>
    <t>Adquisición de 2 Lápices detectores de voltaje, será utilizada como herramienta de apoyo para la verificación de presencia de energía eléctrica en los circuitos del edificio, permitiendo al personal operativo de este Departamento realizar con mayor facilidad instalaciones y conexiones eléctricas de forma segura, adecuada y eficiente, según formulario 0067-2026 de fecha 02-02-2026.</t>
  </si>
  <si>
    <t>Adquisición de 96 raciones de refacciones tipo alimento para el taller en conmemoración del "Día Internacional de la Mujer", según formulario de adquisición 0082-2026 de fecha 4 de febrero de 2026.</t>
  </si>
  <si>
    <t>MORALES OLIVA DAMARIS SARAÍ</t>
  </si>
  <si>
    <t>ALIMENTOS PARA PERSONAS</t>
  </si>
  <si>
    <t>Adquisición de 200 unidades de canaletas para tablayeso para realizar divisiones en la remodelación del cuarto nivel ala 6 Avenida "A", así como en futuras remodelaciones, adecuaciones o reparaciones imprevistas en distintas áreas del edificio de la SIE, según formulario de adquisición 0068-2026 de fecha 2 de febrero de 2026.</t>
  </si>
  <si>
    <t>ESTRUCTURAS METÁLICAS ACABADAS</t>
  </si>
  <si>
    <t>Servicio de transporte de personas boleto aéreo, se requiere para el Director del Centro Nacional de Inteligencia, que participará en la actividad denominada "Tercera Conferencia Internacional de Inteligencia, a realizarse el 17 al 20 de marzo de 2026, en la ciudad de México, México. Según formulario de adquisición No. 0108-2026 de fecha 18 de febrero de 2026.</t>
  </si>
  <si>
    <t>TRANSPORTE DE PERSONAS</t>
  </si>
  <si>
    <t>TRAVELER  SOCIEDAD ANONIMA</t>
  </si>
  <si>
    <t>Adquisición de toallas de microfibra y bolas de wipe blancas para proveer al Departamento de servicios Generales para la limpieza de Direcciones, Departamentos, Unidades y secciones de la SIE, según formulario de adquisición 0115-2026 de fecha 24 de febrero de 2026.</t>
  </si>
  <si>
    <t>PEREZ LOPEZ MIGUEL</t>
  </si>
  <si>
    <t>ACABADOS TEXTILES</t>
  </si>
  <si>
    <t>Adquisición de varios insumos de ferretería, será utilizado para distintas actividades de remodelación, por el personal de la Sección de Servicios Generales de la Secretaría de Inteligencia Estratégica del Estado. Según formularios 0073-2026, 0074-2026, 0075-2026 y 0076-2026 de fecha 02 de febrero 2026.</t>
  </si>
  <si>
    <t>COMBUSTIBLES Y LUBRICANTES</t>
  </si>
  <si>
    <t>OTROS MATERIALES Y SUMINISTROS</t>
  </si>
  <si>
    <t>HERRAMIENTAS MENORES</t>
  </si>
  <si>
    <t>Adquisición de 250 garrafones de 18.9 litros de agua purificada, para garantizar la disponibilidad de este recurso esencial para el consumo del personal que labora en la SIE. Según formulario de adquisición 0129-2026 de fecha 02 de marzo de 2026.</t>
  </si>
  <si>
    <t>DISTRIBUIDORA JALAPEÑA  SOCIEDAD ANONIMA</t>
  </si>
  <si>
    <t>Adquisición de 4 cortinas enrollables dobles de diferentes medidas, para los ventanales ubicados en la SIE, específicamente en el tercer nivel con el propósito de regular la entrada de luz natural en las áreas de trabajo de la Dirección Administrativa, según formulario 0137-2026 de fecha 04-03-2026.</t>
  </si>
  <si>
    <t>ZAMORA GRIJALVA JEIMY FABIOLA</t>
  </si>
  <si>
    <t>Adquisición de 132 rollos de tape transparente de 90 metros, para garantizar el abastecimiento oportuno y continuo de bienes e insumos requeridos en la SIE, según formulario de adquisición 0118-2026 de fecha 24 de febrero de 2026.</t>
  </si>
  <si>
    <t>PROVALES, SOCIEDAD ANONIMA</t>
  </si>
  <si>
    <t>ÚTILES DE OFICINA</t>
  </si>
  <si>
    <t>Servicio de mantenimiento preventivo a 24 equipos de aire acondicionado, que se encuentran instalados dentro del edificio de la SIE, según formulario 0138-2026 de fecha 04-03-2026.</t>
  </si>
  <si>
    <t>DE LEON GARCIA FRANCIS MANUEL</t>
  </si>
  <si>
    <t>MANTENIMIENTO Y REPARACIÓN DE OTRAS MAQUINARIAS Y EQUIPOS</t>
  </si>
  <si>
    <t>Servicio de mantenimiento para 2 elevadores marca DOVER EF0564 y EF0565, ubicados en el edificio de la Secretaría de Inteligencia Estratégica del Estado, correspondiente al mes de marzo de 2026. Según formulario de adquisición 0877-2025 de fecha 12 de diciembre de 2025</t>
  </si>
  <si>
    <t>ELEVACIONES TECNICAS SOCIEDAD ANONIMA</t>
  </si>
  <si>
    <t>MANTENIMIENTO Y REPARACIÓN DE EDIFICIOS</t>
  </si>
  <si>
    <t>Servicio de Reparación de sistema de enfriamiento (radiador y termostato, lo solicitado se destinará a la camioneta Toyota Prado, modelo 2012, propiedad de la SIE, con el propósito de reparar las fallas presentadas en el sistema de enfriamiento, a fin de restablecer su correcto funcionamiento y garantizar el cumplimiento eficiente y seguro de las comisiones asignadas, según formulario 0133-2026 de fecha 04-03-2026.</t>
  </si>
  <si>
    <t>GÓMEZ ARMIRA IVAN</t>
  </si>
  <si>
    <t>MANTENIMIENTO Y REPARACIÓN DE MEDIOS DE TRANSPORTE</t>
  </si>
  <si>
    <t>Adquisición de insumos para limpieza, para proveer al Departamento de servicios Generales para la limpieza de Direcciones, Departamentos, Unidades y secciones de la SIE. Según formulario de adquisición 0119-2026 de fecha 24 de febrero de 2026.</t>
  </si>
  <si>
    <t>PRODUCTOS SANITARIOS, DE LIMPIEZA Y DE USO PERSONAL</t>
  </si>
  <si>
    <t>Servicio de reparación de cámara refrigerante, la cual presenta fallas en el sistema de enfriamiento, por lo que la intervención se realiza con el objetivo de restablecer su correcto funcionamiento y alargar la vida útil del equipo según formulario 0147-2026 de fecha 13-03-2026.</t>
  </si>
  <si>
    <t>AMBROCIO  DAVID ALFREDO</t>
  </si>
  <si>
    <t>ADQUISICIÓN DE LÁMPARAS PANEL PARA USO DE LA SECRETARÍA DE INTELIGENCIA ESTRATÉGICA DEL ESTADO, SEGÚN FORMULARIO DE ADQUISICIÓN 0021-2026 DE FECHA 12 DE ENERO DE 2026.</t>
  </si>
  <si>
    <t>ADQUISICIÓN DE MONITORES PARA COMPUTADORAS PARA USO DE LA SECRETARÍA DE INTELIGENCIA ESTRATÉGICA DEL ESTADO, SEGÚN FORMULARIO DE ADQUISICIÓN 0029-2026 DE FECHA 15 DE ENERO DE 2026.</t>
  </si>
  <si>
    <t>MAYORISTA DE TECNOLOGIA, SOCIEDAD ANONIMA</t>
  </si>
  <si>
    <t>EQUIPO DE CÓMPUTO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</si>
</sst>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9" x14ac:knownFonts="1">
    <font>
      <sz val="11"/>
      <color theme="1"/>
      <name val="Calibri"/>
      <family val="2"/>
      <scheme val="minor"/>
    </font>
    <font>
      <sz val="11"/>
      <color theme="1"/>
      <name val="Arial"/>
      <family val="2"/>
    </font>
    <font>
      <sz val="10"/>
      <color theme="1"/>
      <name val="Arial"/>
      <family val="2"/>
    </font>
    <font>
      <sz val="12"/>
      <color theme="1"/>
      <name val="Arial"/>
      <family val="2"/>
    </font>
    <font>
      <sz val="11"/>
      <color theme="1"/>
      <name val="Calibri"/>
      <family val="2"/>
      <scheme val="minor"/>
    </font>
    <font>
      <sz val="10.5"/>
      <color theme="1"/>
      <name val="Arial"/>
      <family val="2"/>
    </font>
    <font>
      <sz val="10.5"/>
      <color theme="1"/>
      <name val="Montserrat"/>
      <family val="3"/>
    </font>
    <font>
      <b/>
      <sz val="10.5"/>
      <color theme="1"/>
      <name val="Montserrat"/>
      <family val="3"/>
    </font>
    <font>
      <sz val="10.5"/>
      <color theme="0"/>
      <name val="Montserrat"/>
      <family val="3"/>
    </font>
    <font>
      <b/>
      <sz val="10.5"/>
      <name val="Montserrat"/>
      <family val="3"/>
    </font>
    <font>
      <b/>
      <sz val="10.5"/>
      <color theme="0"/>
      <name val="Altivo Regular"/>
      <family val="2"/>
    </font>
    <font>
      <sz val="10.5"/>
      <name val="Altivo Light"/>
      <family val="2"/>
    </font>
    <font>
      <sz val="10.5"/>
      <color theme="1"/>
      <name val="Altivo Light"/>
      <family val="2"/>
    </font>
    <font>
      <sz val="10.5"/>
      <color indexed="8"/>
      <name val="Altivo Light"/>
      <family val="2"/>
    </font>
    <font>
      <b/>
      <sz val="10.5"/>
      <color indexed="8"/>
      <name val="Altivo Light"/>
      <family val="2"/>
    </font>
    <font>
      <b/>
      <sz val="10.5"/>
      <color theme="1"/>
      <name val="Altivo Light"/>
      <family val="2"/>
    </font>
    <font>
      <b/>
      <sz val="10.5"/>
      <color theme="1"/>
      <name val="Altivo Regular"/>
      <family val="2"/>
    </font>
    <font>
      <sz val="10.5"/>
      <color theme="1"/>
      <name val="Montserrat"/>
    </font>
    <font>
      <b/>
      <sz val="11"/>
      <color theme="1"/>
      <name val="Arial"/>
      <family val="2"/>
    </font>
  </fonts>
  <fills count="4">
    <fill>
      <patternFill patternType="none"/>
    </fill>
    <fill>
      <patternFill patternType="gray125"/>
    </fill>
    <fill>
      <patternFill patternType="solid">
        <fgColor theme="4" tint="-0.49998474074526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4" fillId="0" borderId="0" applyFont="0" applyFill="0" applyBorder="0" applyAlignment="0" applyProtection="0"/>
  </cellStyleXfs>
  <cellXfs count="53">
    <xf numFmtId="0" fontId="0" fillId="0" borderId="0" xfId="0"/>
    <xf numFmtId="0" fontId="1" fillId="0" borderId="0" xfId="0" applyFont="1"/>
    <xf numFmtId="0" fontId="2" fillId="0" borderId="0" xfId="0" applyFont="1"/>
    <xf numFmtId="0" fontId="3" fillId="0" borderId="0" xfId="0" applyFont="1"/>
    <xf numFmtId="0" fontId="1" fillId="3" borderId="0" xfId="0" applyFont="1" applyFill="1"/>
    <xf numFmtId="0" fontId="5" fillId="0" borderId="0" xfId="0" applyFont="1" applyAlignment="1">
      <alignment horizontal="center" vertical="center"/>
    </xf>
    <xf numFmtId="0" fontId="5" fillId="0" borderId="0" xfId="0" applyFont="1"/>
    <xf numFmtId="0" fontId="5" fillId="0" borderId="0" xfId="0" applyFont="1" applyAlignment="1">
      <alignment horizontal="justify" vertical="center"/>
    </xf>
    <xf numFmtId="0" fontId="2" fillId="3" borderId="0" xfId="0" applyFont="1" applyFill="1"/>
    <xf numFmtId="0" fontId="1" fillId="0" borderId="0" xfId="0" applyFont="1" applyFill="1"/>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xf>
    <xf numFmtId="0" fontId="13" fillId="0" borderId="1" xfId="0" applyFont="1" applyFill="1" applyBorder="1" applyAlignment="1">
      <alignment horizontal="justify" vertical="center" wrapText="1"/>
    </xf>
    <xf numFmtId="0" fontId="13" fillId="0" borderId="1" xfId="0" applyFont="1" applyFill="1" applyBorder="1" applyAlignment="1">
      <alignment horizontal="justify" vertical="center"/>
    </xf>
    <xf numFmtId="0" fontId="13" fillId="3" borderId="1" xfId="0" applyFont="1" applyFill="1" applyBorder="1" applyAlignment="1">
      <alignment horizontal="center" vertical="center" wrapText="1"/>
    </xf>
    <xf numFmtId="0" fontId="13" fillId="3" borderId="1" xfId="0" applyFont="1" applyFill="1" applyBorder="1" applyAlignment="1">
      <alignment horizontal="justify" vertical="center" wrapText="1"/>
    </xf>
    <xf numFmtId="0" fontId="7" fillId="0" borderId="0" xfId="0" applyFont="1" applyBorder="1" applyAlignment="1">
      <alignment horizontal="center" vertical="center" wrapText="1"/>
    </xf>
    <xf numFmtId="0" fontId="11" fillId="3" borderId="1" xfId="0" applyFont="1" applyFill="1" applyBorder="1" applyAlignment="1">
      <alignment horizontal="center" vertical="center" wrapText="1"/>
    </xf>
    <xf numFmtId="43" fontId="12" fillId="3" borderId="1" xfId="1" applyFont="1" applyFill="1" applyBorder="1" applyAlignment="1">
      <alignment horizontal="right" vertical="center" wrapText="1"/>
    </xf>
    <xf numFmtId="0" fontId="13" fillId="3" borderId="1" xfId="0" applyFont="1" applyFill="1" applyBorder="1" applyAlignment="1">
      <alignment horizontal="center" vertical="center"/>
    </xf>
    <xf numFmtId="43" fontId="15" fillId="3" borderId="1" xfId="1" applyFont="1" applyFill="1" applyBorder="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justify" vertical="center"/>
    </xf>
    <xf numFmtId="0" fontId="6" fillId="0" borderId="0" xfId="0" applyFont="1" applyBorder="1" applyAlignment="1">
      <alignment horizontal="justify" vertical="center"/>
    </xf>
    <xf numFmtId="0" fontId="6" fillId="0" borderId="0" xfId="0" applyFont="1" applyBorder="1"/>
    <xf numFmtId="0" fontId="16" fillId="0" borderId="2" xfId="0" applyFont="1" applyBorder="1" applyAlignment="1">
      <alignment vertical="center"/>
    </xf>
    <xf numFmtId="0" fontId="16" fillId="0" borderId="0" xfId="0" applyFont="1" applyAlignment="1">
      <alignment vertical="center"/>
    </xf>
    <xf numFmtId="0" fontId="8"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43" fontId="10" fillId="2" borderId="1" xfId="1" applyFont="1" applyFill="1" applyBorder="1" applyAlignment="1">
      <alignment horizontal="center" vertical="center"/>
    </xf>
    <xf numFmtId="0" fontId="13" fillId="3" borderId="1" xfId="0" applyFont="1" applyFill="1" applyBorder="1" applyAlignment="1">
      <alignment horizontal="justify" vertical="center"/>
    </xf>
    <xf numFmtId="0" fontId="12" fillId="3" borderId="1" xfId="0" applyFont="1" applyFill="1" applyBorder="1" applyAlignment="1">
      <alignment horizontal="left" vertical="center" wrapText="1"/>
    </xf>
    <xf numFmtId="4" fontId="12" fillId="3" borderId="1" xfId="0" applyNumberFormat="1" applyFont="1" applyFill="1" applyBorder="1" applyAlignment="1">
      <alignment horizontal="center" vertical="center" wrapText="1"/>
    </xf>
    <xf numFmtId="43" fontId="12" fillId="3" borderId="1" xfId="1" applyFont="1" applyFill="1" applyBorder="1" applyAlignment="1">
      <alignment horizontal="center" vertical="center"/>
    </xf>
    <xf numFmtId="43" fontId="12" fillId="3" borderId="1" xfId="1" applyFont="1" applyFill="1" applyBorder="1" applyAlignment="1">
      <alignment horizontal="center" vertical="center" wrapText="1"/>
    </xf>
    <xf numFmtId="43" fontId="6" fillId="0" borderId="0" xfId="1" applyFont="1" applyBorder="1" applyAlignment="1">
      <alignment horizontal="center"/>
    </xf>
    <xf numFmtId="43" fontId="5" fillId="0" borderId="0" xfId="1" applyFont="1" applyAlignment="1">
      <alignment horizontal="center"/>
    </xf>
    <xf numFmtId="0" fontId="15" fillId="3" borderId="1" xfId="0" applyFont="1" applyFill="1" applyBorder="1" applyAlignment="1">
      <alignment horizontal="center" vertical="center" wrapText="1"/>
    </xf>
    <xf numFmtId="0" fontId="14" fillId="3" borderId="3" xfId="0" applyFont="1" applyFill="1" applyBorder="1" applyAlignment="1">
      <alignment horizontal="left" vertical="center" wrapText="1"/>
    </xf>
    <xf numFmtId="0" fontId="14" fillId="3" borderId="4" xfId="0" applyFont="1" applyFill="1" applyBorder="1" applyAlignment="1">
      <alignment horizontal="left" vertical="center" wrapText="1"/>
    </xf>
    <xf numFmtId="0" fontId="14" fillId="3" borderId="5" xfId="0" applyFont="1" applyFill="1" applyBorder="1" applyAlignment="1">
      <alignment horizontal="left" vertical="center" wrapText="1"/>
    </xf>
    <xf numFmtId="0" fontId="6" fillId="0" borderId="0" xfId="0" applyFont="1" applyBorder="1" applyAlignment="1">
      <alignment horizontal="center"/>
    </xf>
    <xf numFmtId="0" fontId="10" fillId="2" borderId="1" xfId="0" applyFont="1" applyFill="1" applyBorder="1" applyAlignment="1">
      <alignment horizontal="center" vertical="center" wrapText="1"/>
    </xf>
    <xf numFmtId="0" fontId="9" fillId="0" borderId="0" xfId="0" applyFont="1" applyBorder="1" applyAlignment="1">
      <alignment horizontal="center"/>
    </xf>
    <xf numFmtId="0" fontId="6" fillId="0" borderId="0" xfId="0" applyFont="1" applyBorder="1" applyAlignment="1">
      <alignment horizontal="center" vertical="center" wrapText="1"/>
    </xf>
    <xf numFmtId="0" fontId="7" fillId="0" borderId="0" xfId="0" applyFont="1" applyBorder="1" applyAlignment="1">
      <alignment horizontal="center" vertical="center" wrapText="1"/>
    </xf>
    <xf numFmtId="0" fontId="17" fillId="0" borderId="0" xfId="0" applyFont="1" applyBorder="1" applyAlignment="1">
      <alignment horizontal="center"/>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5" fillId="3" borderId="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1" xfId="0" applyFont="1" applyFill="1" applyBorder="1" applyAlignment="1">
      <alignment horizontal="center" vertical="center" wrapText="1"/>
    </xf>
  </cellXfs>
  <cellStyles count="2">
    <cellStyle name="Millares" xfId="1" builtinId="3"/>
    <cellStyle name="Normal" xfId="0" builtinId="0"/>
  </cellStyles>
  <dxfs count="0"/>
  <tableStyles count="0" defaultTableStyle="TableStyleMedium2" defaultPivotStyle="PivotStyleLight16"/>
  <colors>
    <mruColors>
      <color rgb="FFD8E2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3133725</xdr:colOff>
      <xdr:row>0</xdr:row>
      <xdr:rowOff>176893</xdr:rowOff>
    </xdr:from>
    <xdr:to>
      <xdr:col>3</xdr:col>
      <xdr:colOff>4327072</xdr:colOff>
      <xdr:row>6</xdr:row>
      <xdr:rowOff>27409</xdr:rowOff>
    </xdr:to>
    <xdr:pic>
      <xdr:nvPicPr>
        <xdr:cNvPr id="3" name="Imagen 2" descr="Secretaría de Inteligencia Estratégica del Estado - Guatemal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19825" y="176893"/>
          <a:ext cx="1193347" cy="10887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1"/>
  <sheetViews>
    <sheetView tabSelected="1" view="pageBreakPreview" topLeftCell="A31" zoomScale="85" zoomScaleNormal="85" zoomScaleSheetLayoutView="85" workbookViewId="0">
      <selection activeCell="M35" sqref="M35"/>
    </sheetView>
  </sheetViews>
  <sheetFormatPr baseColWidth="10" defaultRowHeight="14.25" x14ac:dyDescent="0.2"/>
  <cols>
    <col min="1" max="1" width="11.42578125" style="1"/>
    <col min="2" max="2" width="6.7109375" style="5" customWidth="1"/>
    <col min="3" max="3" width="28.140625" style="5" customWidth="1"/>
    <col min="4" max="4" width="66.7109375" style="7" customWidth="1"/>
    <col min="5" max="5" width="16.28515625" style="5" customWidth="1"/>
    <col min="6" max="6" width="55.85546875" style="7" customWidth="1"/>
    <col min="7" max="7" width="7.7109375" style="5" customWidth="1"/>
    <col min="8" max="8" width="33.7109375" style="5" customWidth="1"/>
    <col min="9" max="9" width="21.85546875" style="6" customWidth="1"/>
    <col min="10" max="10" width="22.5703125" style="37" customWidth="1"/>
    <col min="11" max="16384" width="11.42578125" style="1"/>
  </cols>
  <sheetData>
    <row r="1" spans="2:10" s="3" customFormat="1" ht="16.5" customHeight="1" x14ac:dyDescent="0.35">
      <c r="B1" s="42" t="s">
        <v>3</v>
      </c>
      <c r="C1" s="42"/>
      <c r="D1" s="42"/>
      <c r="E1" s="42"/>
      <c r="F1" s="42"/>
      <c r="G1" s="42"/>
      <c r="H1" s="42"/>
      <c r="I1" s="42"/>
      <c r="J1" s="42"/>
    </row>
    <row r="2" spans="2:10" s="3" customFormat="1" ht="16.5" customHeight="1" x14ac:dyDescent="0.35">
      <c r="B2" s="42" t="s">
        <v>17</v>
      </c>
      <c r="C2" s="42"/>
      <c r="D2" s="42"/>
      <c r="E2" s="42"/>
      <c r="F2" s="42"/>
      <c r="G2" s="42"/>
      <c r="H2" s="42"/>
      <c r="I2" s="42"/>
      <c r="J2" s="42"/>
    </row>
    <row r="3" spans="2:10" s="3" customFormat="1" ht="16.5" customHeight="1" x14ac:dyDescent="0.35">
      <c r="B3" s="47" t="s">
        <v>18</v>
      </c>
      <c r="C3" s="47"/>
      <c r="D3" s="47"/>
      <c r="E3" s="47"/>
      <c r="F3" s="47"/>
      <c r="G3" s="47"/>
      <c r="H3" s="47"/>
      <c r="I3" s="47"/>
      <c r="J3" s="47"/>
    </row>
    <row r="4" spans="2:10" s="3" customFormat="1" ht="16.5" customHeight="1" x14ac:dyDescent="0.35">
      <c r="B4" s="44" t="s">
        <v>4</v>
      </c>
      <c r="C4" s="44"/>
      <c r="D4" s="44"/>
      <c r="E4" s="44"/>
      <c r="F4" s="44"/>
      <c r="G4" s="44"/>
      <c r="H4" s="44"/>
      <c r="I4" s="44"/>
      <c r="J4" s="44"/>
    </row>
    <row r="5" spans="2:10" s="3" customFormat="1" ht="15.75" customHeight="1" x14ac:dyDescent="0.2">
      <c r="B5" s="45" t="s">
        <v>36</v>
      </c>
      <c r="C5" s="45"/>
      <c r="D5" s="45"/>
      <c r="E5" s="45"/>
      <c r="F5" s="45"/>
      <c r="G5" s="45"/>
      <c r="H5" s="45"/>
      <c r="I5" s="45"/>
      <c r="J5" s="45"/>
    </row>
    <row r="6" spans="2:10" s="3" customFormat="1" ht="15.75" customHeight="1" x14ac:dyDescent="0.2">
      <c r="B6" s="45" t="s">
        <v>8</v>
      </c>
      <c r="C6" s="45"/>
      <c r="D6" s="45"/>
      <c r="E6" s="45"/>
      <c r="F6" s="45" t="s">
        <v>8</v>
      </c>
      <c r="G6" s="45"/>
      <c r="H6" s="45"/>
      <c r="I6" s="45"/>
      <c r="J6" s="45"/>
    </row>
    <row r="7" spans="2:10" s="3" customFormat="1" ht="15.75" customHeight="1" x14ac:dyDescent="0.2">
      <c r="B7" s="46" t="s">
        <v>7</v>
      </c>
      <c r="C7" s="46"/>
      <c r="D7" s="46"/>
      <c r="E7" s="46"/>
      <c r="F7" s="46" t="s">
        <v>9</v>
      </c>
      <c r="G7" s="46"/>
      <c r="H7" s="46"/>
      <c r="I7" s="46"/>
      <c r="J7" s="46"/>
    </row>
    <row r="8" spans="2:10" ht="15" customHeight="1" x14ac:dyDescent="0.35">
      <c r="B8" s="21"/>
      <c r="C8" s="16"/>
      <c r="D8" s="22"/>
      <c r="E8" s="21"/>
      <c r="F8" s="23"/>
      <c r="G8" s="21"/>
      <c r="H8" s="21"/>
      <c r="I8" s="24"/>
      <c r="J8" s="36"/>
    </row>
    <row r="9" spans="2:10" s="2" customFormat="1" ht="65.25" customHeight="1" x14ac:dyDescent="0.2">
      <c r="B9" s="27"/>
      <c r="C9" s="28" t="s">
        <v>2</v>
      </c>
      <c r="D9" s="29" t="s">
        <v>6</v>
      </c>
      <c r="E9" s="29" t="s">
        <v>5</v>
      </c>
      <c r="F9" s="29" t="s">
        <v>12</v>
      </c>
      <c r="G9" s="43" t="s">
        <v>1</v>
      </c>
      <c r="H9" s="43"/>
      <c r="I9" s="28" t="s">
        <v>11</v>
      </c>
      <c r="J9" s="30" t="s">
        <v>0</v>
      </c>
    </row>
    <row r="10" spans="2:10" s="8" customFormat="1" ht="99" customHeight="1" x14ac:dyDescent="0.2">
      <c r="B10" s="17">
        <v>1</v>
      </c>
      <c r="C10" s="10" t="s">
        <v>13</v>
      </c>
      <c r="D10" s="12" t="s">
        <v>37</v>
      </c>
      <c r="E10" s="11">
        <v>6039022</v>
      </c>
      <c r="F10" s="10" t="s">
        <v>33</v>
      </c>
      <c r="G10" s="11">
        <v>297</v>
      </c>
      <c r="H10" s="10" t="s">
        <v>32</v>
      </c>
      <c r="I10" s="18">
        <v>477</v>
      </c>
      <c r="J10" s="35">
        <f>I10</f>
        <v>477</v>
      </c>
    </row>
    <row r="11" spans="2:10" s="8" customFormat="1" ht="105" customHeight="1" x14ac:dyDescent="0.2">
      <c r="B11" s="17">
        <v>2</v>
      </c>
      <c r="C11" s="10" t="s">
        <v>13</v>
      </c>
      <c r="D11" s="13" t="s">
        <v>38</v>
      </c>
      <c r="E11" s="11">
        <v>55870430</v>
      </c>
      <c r="F11" s="10" t="s">
        <v>39</v>
      </c>
      <c r="G11" s="11">
        <v>211</v>
      </c>
      <c r="H11" s="10" t="s">
        <v>40</v>
      </c>
      <c r="I11" s="18">
        <v>5280</v>
      </c>
      <c r="J11" s="35">
        <f>I11</f>
        <v>5280</v>
      </c>
    </row>
    <row r="12" spans="2:10" s="8" customFormat="1" ht="103.5" customHeight="1" x14ac:dyDescent="0.2">
      <c r="B12" s="17">
        <v>3</v>
      </c>
      <c r="C12" s="10" t="s">
        <v>13</v>
      </c>
      <c r="D12" s="13" t="s">
        <v>41</v>
      </c>
      <c r="E12" s="11">
        <v>6039022</v>
      </c>
      <c r="F12" s="10" t="s">
        <v>33</v>
      </c>
      <c r="G12" s="11">
        <v>284</v>
      </c>
      <c r="H12" s="10" t="s">
        <v>42</v>
      </c>
      <c r="I12" s="18">
        <v>9800</v>
      </c>
      <c r="J12" s="35">
        <f t="shared" ref="J12:J24" si="0">I12</f>
        <v>9800</v>
      </c>
    </row>
    <row r="13" spans="2:10" s="8" customFormat="1" ht="103.5" customHeight="1" x14ac:dyDescent="0.2">
      <c r="B13" s="17">
        <v>4</v>
      </c>
      <c r="C13" s="10" t="s">
        <v>13</v>
      </c>
      <c r="D13" s="13" t="s">
        <v>43</v>
      </c>
      <c r="E13" s="11">
        <v>93902301</v>
      </c>
      <c r="F13" s="10" t="s">
        <v>45</v>
      </c>
      <c r="G13" s="11">
        <v>141</v>
      </c>
      <c r="H13" s="10" t="s">
        <v>44</v>
      </c>
      <c r="I13" s="18">
        <v>3025.7</v>
      </c>
      <c r="J13" s="35">
        <f t="shared" si="0"/>
        <v>3025.7</v>
      </c>
    </row>
    <row r="14" spans="2:10" s="8" customFormat="1" ht="103.5" customHeight="1" x14ac:dyDescent="0.2">
      <c r="B14" s="17">
        <v>5</v>
      </c>
      <c r="C14" s="10" t="s">
        <v>13</v>
      </c>
      <c r="D14" s="13" t="s">
        <v>46</v>
      </c>
      <c r="E14" s="11">
        <v>3635406</v>
      </c>
      <c r="F14" s="10" t="s">
        <v>47</v>
      </c>
      <c r="G14" s="11">
        <v>232</v>
      </c>
      <c r="H14" s="10" t="s">
        <v>48</v>
      </c>
      <c r="I14" s="18">
        <v>1475.28</v>
      </c>
      <c r="J14" s="35">
        <f t="shared" si="0"/>
        <v>1475.28</v>
      </c>
    </row>
    <row r="15" spans="2:10" s="8" customFormat="1" ht="103.5" customHeight="1" x14ac:dyDescent="0.2">
      <c r="B15" s="17">
        <v>6</v>
      </c>
      <c r="C15" s="10" t="s">
        <v>13</v>
      </c>
      <c r="D15" s="13" t="s">
        <v>49</v>
      </c>
      <c r="E15" s="11">
        <v>6039022</v>
      </c>
      <c r="F15" s="10" t="s">
        <v>33</v>
      </c>
      <c r="G15" s="11">
        <v>262</v>
      </c>
      <c r="H15" s="10" t="s">
        <v>50</v>
      </c>
      <c r="I15" s="18">
        <v>155</v>
      </c>
      <c r="J15" s="35">
        <f t="shared" si="0"/>
        <v>155</v>
      </c>
    </row>
    <row r="16" spans="2:10" s="8" customFormat="1" ht="103.5" customHeight="1" x14ac:dyDescent="0.2">
      <c r="B16" s="17">
        <v>7</v>
      </c>
      <c r="C16" s="10" t="s">
        <v>13</v>
      </c>
      <c r="D16" s="13" t="s">
        <v>49</v>
      </c>
      <c r="E16" s="11">
        <v>6039022</v>
      </c>
      <c r="F16" s="10" t="s">
        <v>33</v>
      </c>
      <c r="G16" s="11">
        <v>299</v>
      </c>
      <c r="H16" s="10" t="s">
        <v>51</v>
      </c>
      <c r="I16" s="18">
        <v>275</v>
      </c>
      <c r="J16" s="35">
        <f t="shared" si="0"/>
        <v>275</v>
      </c>
    </row>
    <row r="17" spans="2:10" s="8" customFormat="1" ht="103.5" customHeight="1" x14ac:dyDescent="0.2">
      <c r="B17" s="17">
        <v>8</v>
      </c>
      <c r="C17" s="10" t="s">
        <v>13</v>
      </c>
      <c r="D17" s="13" t="s">
        <v>49</v>
      </c>
      <c r="E17" s="11">
        <v>6039022</v>
      </c>
      <c r="F17" s="10" t="s">
        <v>33</v>
      </c>
      <c r="G17" s="11">
        <v>286</v>
      </c>
      <c r="H17" s="10" t="s">
        <v>52</v>
      </c>
      <c r="I17" s="18">
        <v>1844</v>
      </c>
      <c r="J17" s="35">
        <f t="shared" si="0"/>
        <v>1844</v>
      </c>
    </row>
    <row r="18" spans="2:10" s="8" customFormat="1" ht="103.5" customHeight="1" x14ac:dyDescent="0.2">
      <c r="B18" s="17">
        <v>9</v>
      </c>
      <c r="C18" s="10" t="s">
        <v>13</v>
      </c>
      <c r="D18" s="13" t="s">
        <v>53</v>
      </c>
      <c r="E18" s="11">
        <v>3306224</v>
      </c>
      <c r="F18" s="10" t="s">
        <v>54</v>
      </c>
      <c r="G18" s="11">
        <v>211</v>
      </c>
      <c r="H18" s="10" t="s">
        <v>40</v>
      </c>
      <c r="I18" s="18">
        <v>3750</v>
      </c>
      <c r="J18" s="35">
        <f t="shared" si="0"/>
        <v>3750</v>
      </c>
    </row>
    <row r="19" spans="2:10" s="8" customFormat="1" ht="103.5" customHeight="1" x14ac:dyDescent="0.2">
      <c r="B19" s="17">
        <v>10</v>
      </c>
      <c r="C19" s="10" t="s">
        <v>13</v>
      </c>
      <c r="D19" s="13" t="s">
        <v>55</v>
      </c>
      <c r="E19" s="11">
        <v>36359823</v>
      </c>
      <c r="F19" s="10" t="s">
        <v>56</v>
      </c>
      <c r="G19" s="11">
        <v>232</v>
      </c>
      <c r="H19" s="10" t="s">
        <v>48</v>
      </c>
      <c r="I19" s="18">
        <v>15700</v>
      </c>
      <c r="J19" s="35">
        <f t="shared" si="0"/>
        <v>15700</v>
      </c>
    </row>
    <row r="20" spans="2:10" s="8" customFormat="1" ht="103.5" customHeight="1" x14ac:dyDescent="0.2">
      <c r="B20" s="17">
        <v>11</v>
      </c>
      <c r="C20" s="10" t="s">
        <v>13</v>
      </c>
      <c r="D20" s="13" t="s">
        <v>57</v>
      </c>
      <c r="E20" s="11">
        <v>105480894</v>
      </c>
      <c r="F20" s="10" t="s">
        <v>58</v>
      </c>
      <c r="G20" s="11">
        <v>291</v>
      </c>
      <c r="H20" s="10" t="s">
        <v>59</v>
      </c>
      <c r="I20" s="18">
        <v>1656.6</v>
      </c>
      <c r="J20" s="35">
        <f t="shared" si="0"/>
        <v>1656.6</v>
      </c>
    </row>
    <row r="21" spans="2:10" s="8" customFormat="1" ht="103.5" customHeight="1" x14ac:dyDescent="0.2">
      <c r="B21" s="17">
        <v>12</v>
      </c>
      <c r="C21" s="10" t="s">
        <v>13</v>
      </c>
      <c r="D21" s="13" t="s">
        <v>60</v>
      </c>
      <c r="E21" s="11">
        <v>28171624</v>
      </c>
      <c r="F21" s="10" t="s">
        <v>61</v>
      </c>
      <c r="G21" s="11">
        <v>169</v>
      </c>
      <c r="H21" s="10" t="s">
        <v>62</v>
      </c>
      <c r="I21" s="18">
        <v>8400</v>
      </c>
      <c r="J21" s="35">
        <f t="shared" si="0"/>
        <v>8400</v>
      </c>
    </row>
    <row r="22" spans="2:10" s="8" customFormat="1" ht="103.5" customHeight="1" x14ac:dyDescent="0.2">
      <c r="B22" s="17">
        <v>13</v>
      </c>
      <c r="C22" s="10" t="s">
        <v>13</v>
      </c>
      <c r="D22" s="13" t="s">
        <v>63</v>
      </c>
      <c r="E22" s="11">
        <v>34584072</v>
      </c>
      <c r="F22" s="10" t="s">
        <v>64</v>
      </c>
      <c r="G22" s="11">
        <v>171</v>
      </c>
      <c r="H22" s="10" t="s">
        <v>65</v>
      </c>
      <c r="I22" s="18">
        <v>1420</v>
      </c>
      <c r="J22" s="35">
        <f t="shared" si="0"/>
        <v>1420</v>
      </c>
    </row>
    <row r="23" spans="2:10" s="8" customFormat="1" ht="103.5" customHeight="1" x14ac:dyDescent="0.2">
      <c r="B23" s="17">
        <v>14</v>
      </c>
      <c r="C23" s="10" t="s">
        <v>13</v>
      </c>
      <c r="D23" s="13" t="s">
        <v>66</v>
      </c>
      <c r="E23" s="11">
        <v>31502555</v>
      </c>
      <c r="F23" s="10" t="s">
        <v>67</v>
      </c>
      <c r="G23" s="11">
        <v>165</v>
      </c>
      <c r="H23" s="10" t="s">
        <v>68</v>
      </c>
      <c r="I23" s="18">
        <v>14970</v>
      </c>
      <c r="J23" s="35">
        <f t="shared" si="0"/>
        <v>14970</v>
      </c>
    </row>
    <row r="24" spans="2:10" s="8" customFormat="1" ht="103.5" customHeight="1" x14ac:dyDescent="0.2">
      <c r="B24" s="17">
        <v>15</v>
      </c>
      <c r="C24" s="10" t="s">
        <v>13</v>
      </c>
      <c r="D24" s="13" t="s">
        <v>69</v>
      </c>
      <c r="E24" s="11">
        <v>3635406</v>
      </c>
      <c r="F24" s="10" t="s">
        <v>47</v>
      </c>
      <c r="G24" s="11">
        <v>292</v>
      </c>
      <c r="H24" s="10" t="s">
        <v>70</v>
      </c>
      <c r="I24" s="18">
        <v>4997.7</v>
      </c>
      <c r="J24" s="35">
        <f t="shared" si="0"/>
        <v>4997.7</v>
      </c>
    </row>
    <row r="25" spans="2:10" s="8" customFormat="1" ht="103.5" customHeight="1" x14ac:dyDescent="0.2">
      <c r="B25" s="17">
        <v>16</v>
      </c>
      <c r="C25" s="10" t="s">
        <v>13</v>
      </c>
      <c r="D25" s="13" t="s">
        <v>71</v>
      </c>
      <c r="E25" s="11">
        <v>29577969</v>
      </c>
      <c r="F25" s="10" t="s">
        <v>72</v>
      </c>
      <c r="G25" s="11">
        <v>169</v>
      </c>
      <c r="H25" s="10" t="s">
        <v>62</v>
      </c>
      <c r="I25" s="18">
        <v>2625</v>
      </c>
      <c r="J25" s="35">
        <f>I25</f>
        <v>2625</v>
      </c>
    </row>
    <row r="26" spans="2:10" s="9" customFormat="1" ht="33.75" customHeight="1" x14ac:dyDescent="0.2">
      <c r="B26" s="52" t="s">
        <v>10</v>
      </c>
      <c r="C26" s="52"/>
      <c r="D26" s="52"/>
      <c r="E26" s="52"/>
      <c r="F26" s="52"/>
      <c r="G26" s="52"/>
      <c r="H26" s="52"/>
      <c r="I26" s="52"/>
      <c r="J26" s="20">
        <f>SUM(J10:J25)</f>
        <v>75851.279999999984</v>
      </c>
    </row>
    <row r="27" spans="2:10" s="9" customFormat="1" ht="63" customHeight="1" x14ac:dyDescent="0.2">
      <c r="B27" s="38"/>
      <c r="C27" s="14" t="s">
        <v>14</v>
      </c>
      <c r="D27" s="13" t="s">
        <v>73</v>
      </c>
      <c r="E27" s="19">
        <v>6039022</v>
      </c>
      <c r="F27" s="10" t="s">
        <v>33</v>
      </c>
      <c r="G27" s="11">
        <v>297</v>
      </c>
      <c r="H27" s="10" t="s">
        <v>32</v>
      </c>
      <c r="I27" s="18">
        <v>88750</v>
      </c>
      <c r="J27" s="35">
        <f>I27</f>
        <v>88750</v>
      </c>
    </row>
    <row r="28" spans="2:10" s="9" customFormat="1" ht="60.75" customHeight="1" x14ac:dyDescent="0.2">
      <c r="B28" s="38"/>
      <c r="C28" s="14" t="s">
        <v>14</v>
      </c>
      <c r="D28" s="13" t="s">
        <v>74</v>
      </c>
      <c r="E28" s="19">
        <v>100837697</v>
      </c>
      <c r="F28" s="10" t="s">
        <v>75</v>
      </c>
      <c r="G28" s="11">
        <v>328</v>
      </c>
      <c r="H28" s="10" t="s">
        <v>76</v>
      </c>
      <c r="I28" s="18">
        <v>32985</v>
      </c>
      <c r="J28" s="35">
        <f>I28</f>
        <v>32985</v>
      </c>
    </row>
    <row r="29" spans="2:10" s="4" customFormat="1" ht="100.5" customHeight="1" x14ac:dyDescent="0.2">
      <c r="B29" s="19">
        <v>1</v>
      </c>
      <c r="C29" s="14" t="s">
        <v>14</v>
      </c>
      <c r="D29" s="15" t="s">
        <v>34</v>
      </c>
      <c r="E29" s="19">
        <v>24408999</v>
      </c>
      <c r="F29" s="10" t="s">
        <v>21</v>
      </c>
      <c r="G29" s="11">
        <v>113</v>
      </c>
      <c r="H29" s="10" t="s">
        <v>20</v>
      </c>
      <c r="I29" s="18">
        <v>2630</v>
      </c>
      <c r="J29" s="35">
        <f>I29</f>
        <v>2630</v>
      </c>
    </row>
    <row r="30" spans="2:10" s="4" customFormat="1" ht="111.75" customHeight="1" x14ac:dyDescent="0.2">
      <c r="B30" s="19">
        <v>2</v>
      </c>
      <c r="C30" s="14" t="s">
        <v>14</v>
      </c>
      <c r="D30" s="31" t="s">
        <v>35</v>
      </c>
      <c r="E30" s="11">
        <v>21059411</v>
      </c>
      <c r="F30" s="10" t="s">
        <v>22</v>
      </c>
      <c r="G30" s="11">
        <v>113</v>
      </c>
      <c r="H30" s="10" t="s">
        <v>20</v>
      </c>
      <c r="I30" s="18">
        <v>3584</v>
      </c>
      <c r="J30" s="35">
        <f>I30</f>
        <v>3584</v>
      </c>
    </row>
    <row r="31" spans="2:10" s="4" customFormat="1" ht="41.25" customHeight="1" x14ac:dyDescent="0.2">
      <c r="B31" s="52" t="s">
        <v>10</v>
      </c>
      <c r="C31" s="52"/>
      <c r="D31" s="52"/>
      <c r="E31" s="52"/>
      <c r="F31" s="52"/>
      <c r="G31" s="52"/>
      <c r="H31" s="52"/>
      <c r="I31" s="52"/>
      <c r="J31" s="20">
        <f>SUM(J27:J30)</f>
        <v>127949</v>
      </c>
    </row>
    <row r="32" spans="2:10" s="4" customFormat="1" ht="104.25" customHeight="1" x14ac:dyDescent="0.2">
      <c r="B32" s="10">
        <v>1</v>
      </c>
      <c r="C32" s="10" t="s">
        <v>25</v>
      </c>
      <c r="D32" s="32" t="s">
        <v>26</v>
      </c>
      <c r="E32" s="11">
        <v>9929290</v>
      </c>
      <c r="F32" s="32" t="s">
        <v>19</v>
      </c>
      <c r="G32" s="10">
        <v>113</v>
      </c>
      <c r="H32" s="10" t="s">
        <v>20</v>
      </c>
      <c r="I32" s="33">
        <v>15750</v>
      </c>
      <c r="J32" s="34">
        <f>I32</f>
        <v>15750</v>
      </c>
    </row>
    <row r="33" spans="2:10" s="4" customFormat="1" ht="41.25" customHeight="1" x14ac:dyDescent="0.2">
      <c r="B33" s="50" t="s">
        <v>10</v>
      </c>
      <c r="C33" s="51"/>
      <c r="D33" s="51"/>
      <c r="E33" s="51"/>
      <c r="F33" s="51"/>
      <c r="G33" s="51"/>
      <c r="H33" s="51"/>
      <c r="I33" s="51"/>
      <c r="J33" s="20">
        <f>J32</f>
        <v>15750</v>
      </c>
    </row>
    <row r="34" spans="2:10" s="9" customFormat="1" ht="96" customHeight="1" x14ac:dyDescent="0.2">
      <c r="B34" s="14">
        <v>1</v>
      </c>
      <c r="C34" s="14" t="s">
        <v>16</v>
      </c>
      <c r="D34" s="15" t="s">
        <v>27</v>
      </c>
      <c r="E34" s="11">
        <v>326445</v>
      </c>
      <c r="F34" s="10" t="s">
        <v>23</v>
      </c>
      <c r="G34" s="11">
        <v>111</v>
      </c>
      <c r="H34" s="10" t="s">
        <v>24</v>
      </c>
      <c r="I34" s="18">
        <v>38815.51</v>
      </c>
      <c r="J34" s="35">
        <f>I34</f>
        <v>38815.51</v>
      </c>
    </row>
    <row r="35" spans="2:10" s="9" customFormat="1" ht="96" customHeight="1" x14ac:dyDescent="0.2">
      <c r="B35" s="14">
        <v>2</v>
      </c>
      <c r="C35" s="14" t="s">
        <v>16</v>
      </c>
      <c r="D35" s="15" t="s">
        <v>28</v>
      </c>
      <c r="E35" s="11">
        <v>9929290</v>
      </c>
      <c r="F35" s="10" t="s">
        <v>19</v>
      </c>
      <c r="G35" s="11">
        <v>113</v>
      </c>
      <c r="H35" s="10" t="s">
        <v>20</v>
      </c>
      <c r="I35" s="18">
        <v>1237.5</v>
      </c>
      <c r="J35" s="35">
        <v>1237.5</v>
      </c>
    </row>
    <row r="36" spans="2:10" s="9" customFormat="1" ht="96" customHeight="1" x14ac:dyDescent="0.2">
      <c r="B36" s="14">
        <v>3</v>
      </c>
      <c r="C36" s="14" t="s">
        <v>16</v>
      </c>
      <c r="D36" s="15" t="s">
        <v>29</v>
      </c>
      <c r="E36" s="11">
        <v>3306518</v>
      </c>
      <c r="F36" s="10" t="s">
        <v>30</v>
      </c>
      <c r="G36" s="11">
        <v>112</v>
      </c>
      <c r="H36" s="10" t="s">
        <v>31</v>
      </c>
      <c r="I36" s="18">
        <v>9342.0499999999993</v>
      </c>
      <c r="J36" s="35">
        <f>I36</f>
        <v>9342.0499999999993</v>
      </c>
    </row>
    <row r="37" spans="2:10" s="9" customFormat="1" ht="46.5" customHeight="1" x14ac:dyDescent="0.2">
      <c r="B37" s="48" t="s">
        <v>10</v>
      </c>
      <c r="C37" s="49"/>
      <c r="D37" s="49"/>
      <c r="E37" s="49"/>
      <c r="F37" s="49"/>
      <c r="G37" s="49"/>
      <c r="H37" s="49"/>
      <c r="I37" s="49"/>
      <c r="J37" s="20">
        <f>SUM(J34:J36)</f>
        <v>49395.06</v>
      </c>
    </row>
    <row r="38" spans="2:10" ht="37.5" customHeight="1" x14ac:dyDescent="0.2">
      <c r="B38" s="52" t="s">
        <v>15</v>
      </c>
      <c r="C38" s="52"/>
      <c r="D38" s="52"/>
      <c r="E38" s="52"/>
      <c r="F38" s="52"/>
      <c r="G38" s="52"/>
      <c r="H38" s="52"/>
      <c r="I38" s="52"/>
      <c r="J38" s="20">
        <f>J26+J31+J33+J37</f>
        <v>268945.33999999997</v>
      </c>
    </row>
    <row r="39" spans="2:10" ht="24" customHeight="1" x14ac:dyDescent="0.2">
      <c r="B39" s="39"/>
      <c r="C39" s="40"/>
      <c r="D39" s="40"/>
      <c r="E39" s="40"/>
      <c r="F39" s="40"/>
      <c r="G39" s="40"/>
      <c r="H39" s="40"/>
      <c r="I39" s="40"/>
      <c r="J39" s="41"/>
    </row>
    <row r="40" spans="2:10" ht="14.25" customHeight="1" x14ac:dyDescent="0.2">
      <c r="B40" s="25"/>
      <c r="C40" s="25"/>
      <c r="D40" s="25"/>
    </row>
    <row r="41" spans="2:10" ht="14.25" customHeight="1" x14ac:dyDescent="0.2">
      <c r="B41" s="26"/>
      <c r="C41" s="26"/>
      <c r="D41" s="26"/>
    </row>
  </sheetData>
  <autoFilter ref="B9:J9">
    <filterColumn colId="5" showButton="0"/>
  </autoFilter>
  <mergeCells count="14">
    <mergeCell ref="B39:J39"/>
    <mergeCell ref="B1:J1"/>
    <mergeCell ref="G9:H9"/>
    <mergeCell ref="B2:J2"/>
    <mergeCell ref="B4:J4"/>
    <mergeCell ref="B5:J5"/>
    <mergeCell ref="B6:J6"/>
    <mergeCell ref="B7:J7"/>
    <mergeCell ref="B3:J3"/>
    <mergeCell ref="B37:I37"/>
    <mergeCell ref="B33:I33"/>
    <mergeCell ref="B38:I38"/>
    <mergeCell ref="B26:I26"/>
    <mergeCell ref="B31:I31"/>
  </mergeCells>
  <pageMargins left="0.57999999999999996" right="0.51" top="0.65" bottom="0.28999999999999998" header="0.3" footer="2.71"/>
  <pageSetup scale="36" fitToHeight="0"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REPORTE NUMERAL 11</vt:lpstr>
      <vt:lpstr>'REPORTE NUMERAL 11'!Área_de_impresión</vt:lpstr>
      <vt:lpstr>'REPORTE NUMERAL 11'!Títulos_a_imprimir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2026-03-05T15:40:56Z</cp:lastPrinted>
  <dcterms:created xsi:type="dcterms:W3CDTF">2018-07-04T14:55:56Z</dcterms:created>
  <dcterms:modified xsi:type="dcterms:W3CDTF">2026-04-07T22:01:37Z</dcterms:modified>
</cp:coreProperties>
</file>