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6\06. INFO PUBLICA 2026\03 MARZO\NUMERAL 11\FORMATO SIE\"/>
    </mc:Choice>
  </mc:AlternateContent>
  <bookViews>
    <workbookView xWindow="0" yWindow="0" windowWidth="28800" windowHeight="11310"/>
  </bookViews>
  <sheets>
    <sheet name="REPORTE NUMERAL 11" sheetId="1" r:id="rId1"/>
  </sheets>
  <definedNames>
    <definedName name="_xlnm._FilterDatabase" localSheetId="0" hidden="1">'REPORTE NUMERAL 11'!$B$9:$J$9</definedName>
    <definedName name="_xlnm.Print_Area" localSheetId="0">'REPORTE NUMERAL 11'!$B$1:$J$61</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 i="1" l="1"/>
  <c r="J55" i="1"/>
  <c r="J53" i="1"/>
  <c r="J48" i="1"/>
  <c r="J47" i="1"/>
  <c r="J46" i="1"/>
  <c r="J45" i="1"/>
  <c r="J44" i="1"/>
  <c r="J43" i="1"/>
  <c r="J42" i="1"/>
  <c r="J41" i="1"/>
  <c r="J40" i="1"/>
  <c r="J39" i="1"/>
  <c r="J38" i="1"/>
  <c r="J37" i="1"/>
  <c r="J36" i="1"/>
  <c r="J35" i="1"/>
  <c r="J34" i="1"/>
  <c r="J33" i="1"/>
  <c r="J32" i="1"/>
  <c r="J31" i="1"/>
  <c r="J26" i="1"/>
  <c r="J27" i="1"/>
  <c r="J28" i="1"/>
  <c r="J29" i="1"/>
  <c r="J30" i="1"/>
  <c r="J50" i="1"/>
  <c r="J51" i="1"/>
  <c r="J25" i="1"/>
  <c r="J24" i="1"/>
  <c r="J23" i="1"/>
  <c r="J22" i="1"/>
  <c r="J21" i="1"/>
  <c r="J20" i="1"/>
  <c r="J19" i="1"/>
  <c r="J18" i="1"/>
  <c r="J17" i="1"/>
  <c r="J16" i="1"/>
  <c r="J15" i="1"/>
  <c r="J13" i="1"/>
  <c r="J12" i="1"/>
  <c r="J11" i="1"/>
  <c r="J10" i="1"/>
  <c r="J14" i="1"/>
  <c r="J49" i="1" l="1"/>
  <c r="J59" i="1" s="1"/>
  <c r="J52" i="1"/>
  <c r="J57" i="1"/>
  <c r="J54" i="1" l="1"/>
</calcChain>
</file>

<file path=xl/sharedStrings.xml><?xml version="1.0" encoding="utf-8"?>
<sst xmlns="http://schemas.openxmlformats.org/spreadsheetml/2006/main" count="201" uniqueCount="116">
  <si>
    <t>Monto</t>
  </si>
  <si>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</si>
  <si>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</si>
  <si>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</si>
  <si>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</si>
  <si>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</si>
  <si>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</si>
  <si>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</si>
  <si>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</si>
  <si>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</si>
  <si>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</si>
  <si>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</si>
  <si>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 xml:space="preserve">Características del proveedor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</si>
  <si>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</si>
  <si>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</si>
  <si>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</si>
  <si>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</si>
  <si>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</si>
  <si>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</si>
  <si>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TELECOMUNICACIONES DE GUATEMALA  SOCIEDAD ANONIMA</t>
  </si>
  <si>
    <t>TELEFONÍA</t>
  </si>
  <si>
    <t>MANTENIMIENTO Y REPARACIÓN DE OTRAS MAQUINARIAS Y EQUIPOS</t>
  </si>
  <si>
    <t>DISTRIBUIDORA JALAPEÑA  SOCIEDAD ANONIMA</t>
  </si>
  <si>
    <t>ALIMENTOS PARA PERSONAS</t>
  </si>
  <si>
    <t>SERVI-AUTOS SAN JORGE SOCIEDAD ANONIMA</t>
  </si>
  <si>
    <t>MANTENIMIENTO Y REPARACIÓN DE MEDIOS DE TRANSPORTE</t>
  </si>
  <si>
    <t>ELEVACIONES TECNICAS SOCIEDAD ANONIMA</t>
  </si>
  <si>
    <t>MANTENIMIENTO Y REPARACIÓN DE EDIFICIOS</t>
  </si>
  <si>
    <t>NAVEGA.COM  SOCIEDAD ANONIMA.</t>
  </si>
  <si>
    <t>LIBERTY NETWORKS GUATEMALA, LIMITADA</t>
  </si>
  <si>
    <t>EMPRESA ELECTRICA DE GUATEMALA SOCIEDAD ANONIMA</t>
  </si>
  <si>
    <t>ENERGÍA ELÉCTRICA</t>
  </si>
  <si>
    <t>COTIZACIÓN (ART.38 LCE)</t>
  </si>
  <si>
    <t>Contratación del servicio de telefonía móvil para uso de la Secretaría de Inteligencia Estratégica del Estado.</t>
  </si>
  <si>
    <t>Energía eléctrica; tipo: servicio, será para cubrir el consumo de servicio de energía eléctrica del edificio de la Secretaría de Inteligencia Estratégica del Estado, correspondiente al mes de noviembre del 2025.</t>
  </si>
  <si>
    <t>Telefonía fija; tipo: servicio correspondiente al mes de noviembre del 2025, utilizado en las instalaciones de la Secretaría de Inteligencia Estratégica del Estado.</t>
  </si>
  <si>
    <t>Alcantarillado Municipal de agua tipo: servicio,  para uso del edificio de la Secretaría de Inteligencia Estratégica del Estado, según período de lectura, de noviembre a diciembre de 2025.</t>
  </si>
  <si>
    <t>EMPRESA MUNICIPAL DE AGUA DE LA CIUDAD DE GUATEMALA</t>
  </si>
  <si>
    <t>ELECTROMECANICA Y CLIMATIZACION SOCIEDAD ANONIMA</t>
  </si>
  <si>
    <t>GÓMEZ ARMIRA IVAN</t>
  </si>
  <si>
    <t>PRODUCTOS DE PAPEL O CARTÓN</t>
  </si>
  <si>
    <t xml:space="preserve">AGUA </t>
  </si>
  <si>
    <t>Periodo del 02 al 27 de febrero de 2026</t>
  </si>
  <si>
    <t>Adquisición de 300 paquetes-460 gramos de café tostado y molido, para proveer al Departamento de Servicios Generales, para la atención de reuniones de trabajo, cursos y capacitaciones que se llevan a cabo dentro de la SIE, según formulario de adquisición 0037-2026 de fecha 15 de enero de 2026.</t>
  </si>
  <si>
    <t>TOSTADURIA DE CAFE LEON SOCIEDAD ANONIMA</t>
  </si>
  <si>
    <t>Adquisición de Tóneres de varios colores, será para garantizar la existencia de stock mínimo operativo en el Departamento de Almacén, con el fin de asegurar el suministro oportuno de insumos para los equipos de impresión modelo LaserJet Pro MFP 4303dw, actualmente en operación en la SIE, según formulario 0013-2026 de fecha 05-01-2026.</t>
  </si>
  <si>
    <t>DATAFLEX  SOCIEDAD ANONIMA</t>
  </si>
  <si>
    <t>TINTES, PINTURAS Y COLORANTES</t>
  </si>
  <si>
    <t xml:space="preserve">Adquisición de 4 tóneres color: negro, será para garantizar la existencia de stock mínimo operativo en el Departamento de Almacén, con el fin de asegurar el suministro oportuno de insumos para los equipos de impresión modelo LASERJET PRO </t>
  </si>
  <si>
    <t>HERNÁNDEZ  OSCAR ANTONIO</t>
  </si>
  <si>
    <t>Servicio de Membresía digital de consulta y actualización a la legislación Guatemalteca, para un usuario por un periodo de 12 meses durante el año 2026 para la consecución oportuna y actualizada de la normativa vigente, lo cual facilitará realizar las actividades relacionadas a las funciones de Asesoría Jurídica, según formulario 0016-2026 de fecha 06-01-2026.</t>
  </si>
  <si>
    <t>INFILE, SOCIEDAD ANONIMA</t>
  </si>
  <si>
    <t>DERECHOS DE BIENES INTANGIBLES</t>
  </si>
  <si>
    <t>Adquisición de 100 unidades de archivadores tamaño oficio y 250 unidades de fundas transparentes para proteger archivos para contar con existencia en el Departamento de Almacén y así proveedor a las diferentes Direcciones y Unidades de la SIE, según formulario de adquisición 0035-2026 de fecha 15 de enero de 2026.</t>
  </si>
  <si>
    <t>SUMINISTROS INFORMATICOS  SOCIEDAD ANONIMA</t>
  </si>
  <si>
    <t>PRODUCTOS PLÁSTICOS, NYLON, VINIL Y P.V.C.</t>
  </si>
  <si>
    <t xml:space="preserve">Adquisición de 1200 unidades de botellas de 300 mililitros de agua purificada, 50 paquetes de 24 unidades, será para contar con existencias y mantener la continuidad de este suministro y proveer a las reuniones de trabajo, cursos y capacitaciones </t>
  </si>
  <si>
    <t>Adquisición de 400 resmas de papel bond tamaño carta, será para abastecimiento de la bodega de Almacén y así poder proveer a las unidades administrativas que con conforman la SIE, según formulario 0006-2026 de fecha 05-01-2026.</t>
  </si>
  <si>
    <t>FACELA GUATEMALA  SOCIEDAD ANONIMA</t>
  </si>
  <si>
    <t>PAPEL DE ESCRITORIO</t>
  </si>
  <si>
    <t>Adquisición de 400 unidades de papel toalla, será para abastecimiento de la bodega de Almacén y así poder proveer a la Sección de Servicios Generales los insumos necesarios para el cumplimiento de sus funciones según formulario 0008-2026 de fecha 05-01-2026.</t>
  </si>
  <si>
    <t>ADMINISTRACIÓN DE SERVICIOS DE OUTSOURCING  SOCIEDAD ANÓNIMA</t>
  </si>
  <si>
    <t>Adquisición de insumos de limpieza, será para contar con existencia en el Departamento de Almacén y así proveer al Departamento de servicios Generales para la limpieza de Direcciones, Departamentos, Unidades y secciones de la SIE, según formulario 0036-2026 de fecha 15-01-2026.</t>
  </si>
  <si>
    <t>PRODUCTOS SANITARIOS, DE LIMPIEZA Y DE USO PERSONAL</t>
  </si>
  <si>
    <t>Adquisición de 300 planchas de Tablaroca, se requieren para la ejecución del proyecto de remodelación del ala de la 6ta. Avenida ¨A¨ en el cuarto nivel del edificio, donde se realizarán nuevas divisiones en tablayeso y adecuaciones de espacios. Adicionalmente, una parte de las planchas será destinada a atender reparaciones que surjan en otras áreas del edificio de la SIE, según formulario 0023-2026 de fecha 12-01-2026.</t>
  </si>
  <si>
    <t>GRUPO KOR  SOCIEDAD ANONIMA</t>
  </si>
  <si>
    <t>PRODUCTOS DE CEMENTO, PÓMEZ, ASBESTO Y YESO</t>
  </si>
  <si>
    <t>Adquisición de 100 Bolsas de Azúcar Morena y 32 Frascos de Café Instantáneo, serán para contar con existencias y mantener la continuidad de este suministro, para proveer al Departamento de Servicios Generales, para la atención de reuniones de trabajo, cursos y capacitaciones que se llevan a cabo dentro de la Secretaría de Inteligencia Estratégica del Estado, según formulario 0034-2026 de fecha 15 de enero 2026.</t>
  </si>
  <si>
    <t>CONTRERAS GARCÍA BELTER DANILO</t>
  </si>
  <si>
    <t>ervicio de transporte de personas boleto aéreo, se requiere para participar en la "I Reunión de Seguimiento al Plan Petén, Ruta al Desarrollo I y II" a realizarse el 17 de febrero de 2026, en el departamento de Petén, según formulario de adquisición 0079-2026 de fecha 03 de febrero de 2026.</t>
  </si>
  <si>
    <t>TRAVELER  SOCIEDAD ANONIMA</t>
  </si>
  <si>
    <t>TRANSPORTE DE PERSONAS</t>
  </si>
  <si>
    <t>Adquisición de una suscripción digital de Prensa Libre, será para uso de la Dirección de Recolección de Información de la SIE, según formulario 0020-2026 de fecha 07-01-2026.</t>
  </si>
  <si>
    <t>E BUSINESS-CENTRAL AMERICA, SOCIEDAD ANONIMA</t>
  </si>
  <si>
    <t>Adquisición de insumos de limpieza, será para abastecimiento de la bodega de Almacén y así poder proveer a la Sección de Servicios Generales los insumos necesarios para el cumplimiento de sus funciones según formularios 0007-2026, 0009-2026 y 0010-2026 de fecha 05-01-2026</t>
  </si>
  <si>
    <t>PEREZ LOPEZ MIGUEL</t>
  </si>
  <si>
    <t>ELEMENTOS Y COMPUESTOS QUÍMICOS</t>
  </si>
  <si>
    <t>Adquisición de insumos de ferretería, se utilizarán en el proyecto de remodelación del cuarto nivel del edificio, en la remodelación de los módulos de baños del edificio, para la instalación de redes de agua potable y conexiones eléctricas y adecuada instalación y seguridad de los espacios de la SIE, según formularios 0040-2026 y 0042-2026 de fecha 16-01-2026.</t>
  </si>
  <si>
    <t>DISTRIBUIDORA Y COMERCIALIZADORA UNIVERSAL, SOCIEDAD ANÓNIMA</t>
  </si>
  <si>
    <t>PRODUCTOS DE METAL Y SUS ALEACIONES</t>
  </si>
  <si>
    <t>MATERIALES, PRODUCTOS Y ACCS. ELÉCTRICOS, CABLEADO ESTRUCTURADO DE REDES INFORMÁTICAS Y TELEFÓNICAS</t>
  </si>
  <si>
    <t>Adquisición de una Suscripción Clase: Periódico; Periodicidad: Anual, de Nuestro diario, para monitoreo que será utilizado por la Dirección de Recolección de Información de la Secretaría de Inteligencia Estratégica del Estado. Según formulario de adquisición 0051 - 2026 de fecha 20 de enero de 2026.</t>
  </si>
  <si>
    <t>DIARIOS MODERNOS SOCIEDAD ANONIMA</t>
  </si>
  <si>
    <t>LIBROS, REVISTAS Y PERIÓDICOS</t>
  </si>
  <si>
    <t>Adquisición de una llanta; se utilizará en la motocicleta marca Suzuki, línea GN125F, modelo 2018, propiedad de la Secretaría de Inteligencia Estratégica del Estado, para sustituir la anterior que se encuentra en malas condiciones, con el fin de garantizar la seguridad y estabilidad durante el cumplimiento eficiente de las comisiones asignadas.</t>
  </si>
  <si>
    <t>LLANTAS Y NEUMÁTICOS</t>
  </si>
  <si>
    <t>Cable Básico Residencial Tipo: Servicio para proporcionar señal de cable a la TV que se ubica en el sexto nivel de la SIE, correspondiente al mes de febrero de 2026. Código 11793218.</t>
  </si>
  <si>
    <t xml:space="preserve">SERVICIOS INNOVADORES DE COMUNICACION Y ENTRETENIMIENTO  SOCIEDAD </t>
  </si>
  <si>
    <t>Cable Básico Residencial Tipo: Servicio para proporcionar señal de cable a la TV que se ubica en el Despacho Superior de la SIE, correspondiente al mes de febrero de 2026. Código 14488997</t>
  </si>
  <si>
    <t>Adquisición de 2 televisores, serán para reemplazar el equipo actual en la sala de monitoreo, ya que permitirá una visualización clara y detallada de la información, mejorando el seguimiento, análisis de noticias, además de garantizar compatibilidad tecnológica y continuidad operativa, según formulario 0039-2026 de fecha 16-01-2026.</t>
  </si>
  <si>
    <t>HERNÁNDEZ GONZÁLEZ ELIZANDRO</t>
  </si>
  <si>
    <t>EQUIPO EDUCACIONAL, CULTURAL Y RECREATIVO</t>
  </si>
  <si>
    <t>Servicio de mantenimiento mayor, será para la camioneta marca Toyota, línea Prado, modelo 2012, propiedad de la SIE, con el fin de optimizar su desempeño y garantizar el cumplimiento eficiente de las comisiones asignadas, según formulario 0060-2026 de fecha 30-01-2026</t>
  </si>
  <si>
    <t>Servicio de Mantenimiento para 2 elevadores, será para realizar el mantenimiento preventivo de los elevadores marca DOVER EF0564 y EF0565, ubicados en el edificio de la Secretaría de Inteligencia Estratégica del Estado, correspondiente al mes de Febrero 2026, según formulario 0877-2025 de fecha 12-12-2025.</t>
  </si>
  <si>
    <t>Adquisición de tintas de varios colores, será para garantizar la existencia de stock mínimo operativo en el Departamento de Almacén, con el fin de asegurar el suministro oportuno de insumos para los equipos de impresión modelo Workforce Pro WF-6590, actualmente en operación en la SIE, según formulario 0012-2026 de fecha 05-01-2026.</t>
  </si>
  <si>
    <t>Servicio de reparación de vehículo, será para el automóvil marca Chevrolet, línea AVEO LS, modelo 2013, propiedad de la Secretaría de Inteligencia Estratégica del Estado para garantizar el buen funcionamiento, seguridad y estabilidad durante el cumplimiento eficiente de las comisiones asignadas, según formulario 0089-2026 de fecha 10-02-2026.</t>
  </si>
  <si>
    <t>Servicio de mantenimiento mayor, será para la motocicleta marca Suzuki, línea GN125F, modelo 2018, propiedad de la SIE, con el fin de optimizar su desempeño y garantizar el cumplimiento eficiente de las comisiones asignadas, según formulario 0090-2026 de fecha 10-02-2026.</t>
  </si>
  <si>
    <t>TECNICENTRO GRAND PRIX SOCIEDAD ANONIMA</t>
  </si>
  <si>
    <t>Adquisición de 2 Controles universal para equipo de aire acondicionado, ubicados en la oficina de Inspectoría y en el comedor del segundo nivel del edificio de la Secretaría de Inteligencia Estratégica del Estado, debido a que actualmente dichos equipos no cuentan con control para su correcta operación. Según formulario de adquisición No. 0064-2026 de fecha 2 de febrero de 2026.</t>
  </si>
  <si>
    <t>Adquisición de 150 unidades de caja de cartón, para el almacenamiento, remplazo de cajas deterioradas y resguardo de documentos, a fin de mantener el orden y protección del archivo institucional. Según formulario de adquisición 0062-2026 de fecha 2 de febrero de 2026.</t>
  </si>
  <si>
    <t>Adquisición de 300 unidades de postes para tablayeso de lámina metálica galvanizada para la ejecución de divisiones de tablayeso en la remodelación del cuarto nivel ala 6ª Avenida ¨A¨ así como en futuras remodelaciones, adecuaciones o intervenciones imprevistas en distintas áreas del edificio de la SIE. Según formulario de adquisición 0083-2026 de fecha 4 de febrero de 2026.</t>
  </si>
  <si>
    <t>Adquisición de 250 garrafones de 18.9 Litro de agua pura, para asegurar el abastecimiento oportuno y continuo, garantizando la disponibilidad de este recurso esencial para el consumo del personal que labora en la SIE, según formulario de adquisición 0080-2026 de fecha 3 de febrero de 2026.</t>
  </si>
  <si>
    <t xml:space="preserve">Servicio de suministro e instalación para realizar el cambio de tapones en el bloque de motor de la planta generadora de electricidad Marca ONAN, serie G950582148, Modelo 100DGDB, ubicada en el sótano del edificio de la Secretaría de Inteligencia Estratégica del Estado, con el fin de evitar la fuga de refrigerante, así mismo garantizar su correcto funcionamiento. según formulario de adquisición No. 0110-2026 de fecha 19 de febrero de 2026. </t>
  </si>
  <si>
    <t>DE LEON GARCIA FRANCIS MANUEL</t>
  </si>
  <si>
    <t>DISTRIBUIDORA GENERAL DE MATERIALES ELECTRICOS SOCIEDAD ANONIMA</t>
  </si>
  <si>
    <t>ACCESORIOS Y REPUESTOS EN GENERAL</t>
  </si>
  <si>
    <t>ESTRUCTURAS METÁLICAS ACABADAS</t>
  </si>
  <si>
    <t>Servicio de Mantenimiento a 2 equipos de aire acondicionado y desmontaje, suministro e instalación a 2 bombas de condensado, con el propósito de atender observaciones identificadas durante el último mantenimiento preventivo realizado y corregir condiciones que actualmente afectan su desempeño, ubicados en el área del Datacenter de la Secretaría de Inteligencia Estratégica del Estado. Según formulario de adquisición No. 0057-2025 de fecha 22 de enero de 2026.</t>
  </si>
  <si>
    <t>Servicio de mantenimiento a 13 equipos de aire acondicionado, que se encuentran instalados dentro del edificio de la Secretaría de Inteligencia Estratégica del Estado, lo cual permitirá garantizar el óptimo funcionamiento de los equipos, mejorar la eficiencia energética y prolongar su vida útil, contribuyendo a mantener condiciones apropiadas dentro del edificio. Según formulario de adquisición 0113 - 2026 de fecha 24 de febrero de 2026.</t>
  </si>
  <si>
    <t>Adquisición de 250 unidades de Jack Keystone, será destinado al abastecimiento de diversas actividades de los Departamentos de la Dirección de Tecnologías de la Información, requeridas para el desarrollo de sus funciones durante el período operativo correspondiente, en atención a las necesidades técnicas y logísticas identificadas. Según formulario de adquisición 0032-2026 de fecha 15-01-2026.</t>
  </si>
  <si>
    <t>Adquisición de accesorios de computación,serán destinados al abastecimiento de diversas actividades de los Departamentos de la Dirección de Tecnologías de la Información, requeridas para el desarrollo de sus funciones durante el período operativo correspondiente, en atención a las necesidades técnicas y logísticas identificadas, según formulario 0032-2026 de fecha 15-01-2026.</t>
  </si>
  <si>
    <t>ESTRADA VILLATORO DE ORELLANA MÓNICA ANDREA</t>
  </si>
  <si>
    <t>BÁMACA GONZÁLEZ LUIS FELIPE</t>
  </si>
  <si>
    <t>METRICA SOCIEDAD ANONIMA</t>
  </si>
  <si>
    <t>Servicio de enlace de internet primario</t>
  </si>
  <si>
    <t>Servicio de enlace de internet secundario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</si>
</sst>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scheme val="minor"/>
    </font>
    <font>
      <sz val="11"/>
      <color theme="1"/>
      <name val="Arial"/>
      <family val="2"/>
    </font>
    <font>
      <sz val="10"/>
      <color theme="1"/>
      <name val="Arial"/>
      <family val="2"/>
    </font>
    <font>
      <sz val="12"/>
      <color theme="1"/>
      <name val="Arial"/>
      <family val="2"/>
    </font>
    <font>
      <sz val="11"/>
      <color theme="1"/>
      <name val="Calibri"/>
      <family val="2"/>
      <scheme val="minor"/>
    </font>
    <font>
      <sz val="10.5"/>
      <color theme="1"/>
      <name val="Arial"/>
      <family val="2"/>
    </font>
    <font>
      <sz val="10.5"/>
      <color theme="1"/>
      <name val="Montserrat"/>
      <family val="3"/>
    </font>
    <font>
      <b/>
      <sz val="10.5"/>
      <color theme="1"/>
      <name val="Montserrat"/>
      <family val="3"/>
    </font>
    <font>
      <sz val="10.5"/>
      <color theme="0"/>
      <name val="Montserrat"/>
      <family val="3"/>
    </font>
    <font>
      <b/>
      <sz val="10.5"/>
      <name val="Montserrat"/>
      <family val="3"/>
    </font>
    <font>
      <b/>
      <sz val="10.5"/>
      <color theme="0"/>
      <name val="Altivo Regular"/>
      <family val="2"/>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b/>
      <sz val="10.5"/>
      <color theme="1"/>
      <name val="Altivo Regular"/>
      <family val="2"/>
    </font>
    <font>
      <sz val="10.5"/>
      <color theme="1"/>
      <name val="Montserrat"/>
    </font>
    <font>
      <b/>
      <sz val="11"/>
      <color theme="1"/>
      <name val="Arial"/>
      <family val="2"/>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53">
    <xf numFmtId="0" fontId="0" fillId="0" borderId="0" xfId="0"/>
    <xf numFmtId="0" fontId="1" fillId="0" borderId="0" xfId="0" applyFont="1"/>
    <xf numFmtId="0" fontId="2" fillId="0" borderId="0" xfId="0" applyFont="1"/>
    <xf numFmtId="0" fontId="3" fillId="0" borderId="0" xfId="0" applyFont="1"/>
    <xf numFmtId="0" fontId="1" fillId="3" borderId="0" xfId="0" applyFont="1" applyFill="1"/>
    <xf numFmtId="0" fontId="5" fillId="0" borderId="0" xfId="0" applyFont="1" applyAlignment="1">
      <alignment horizontal="center" vertical="center"/>
    </xf>
    <xf numFmtId="0" fontId="5" fillId="0" borderId="0" xfId="0" applyFont="1"/>
    <xf numFmtId="0" fontId="5" fillId="0" borderId="0" xfId="0" applyFont="1" applyAlignment="1">
      <alignment horizontal="justify" vertical="center"/>
    </xf>
    <xf numFmtId="0" fontId="2" fillId="3" borderId="0" xfId="0" applyFont="1" applyFill="1"/>
    <xf numFmtId="0" fontId="1" fillId="0" borderId="0" xfId="0" applyFont="1" applyFill="1"/>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7"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43" fontId="12" fillId="3" borderId="1" xfId="1" applyFont="1" applyFill="1" applyBorder="1" applyAlignment="1">
      <alignment horizontal="right" vertical="center" wrapText="1"/>
    </xf>
    <xf numFmtId="0" fontId="13" fillId="3" borderId="1" xfId="0" applyFont="1" applyFill="1" applyBorder="1" applyAlignment="1">
      <alignment horizontal="center" vertical="center"/>
    </xf>
    <xf numFmtId="43" fontId="15" fillId="3" borderId="1" xfId="1"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Border="1"/>
    <xf numFmtId="0" fontId="16" fillId="0" borderId="2" xfId="0" applyFont="1" applyBorder="1" applyAlignment="1">
      <alignment vertical="center"/>
    </xf>
    <xf numFmtId="0" fontId="16" fillId="0" borderId="0" xfId="0" applyFont="1" applyAlignment="1">
      <alignmen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xf>
    <xf numFmtId="0" fontId="13" fillId="3" borderId="1" xfId="0" applyFont="1" applyFill="1" applyBorder="1" applyAlignment="1">
      <alignment horizontal="justify" vertical="center"/>
    </xf>
    <xf numFmtId="0" fontId="12" fillId="3" borderId="1" xfId="0" applyFont="1" applyFill="1" applyBorder="1" applyAlignment="1">
      <alignment horizontal="left" vertical="center" wrapText="1"/>
    </xf>
    <xf numFmtId="4" fontId="12" fillId="3" borderId="1" xfId="0" applyNumberFormat="1" applyFont="1" applyFill="1" applyBorder="1" applyAlignment="1">
      <alignment horizontal="center" vertical="center" wrapText="1"/>
    </xf>
    <xf numFmtId="43" fontId="12" fillId="3" borderId="1" xfId="1" applyFont="1" applyFill="1" applyBorder="1" applyAlignment="1">
      <alignment horizontal="center" vertical="center"/>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6" fillId="0" borderId="0" xfId="0" applyFont="1" applyBorder="1" applyAlignment="1">
      <alignment horizontal="center"/>
    </xf>
    <xf numFmtId="0" fontId="10" fillId="2" borderId="1"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5"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43" fontId="12" fillId="3" borderId="1" xfId="1" applyFont="1" applyFill="1" applyBorder="1" applyAlignment="1">
      <alignment horizontal="center" vertical="center" wrapText="1"/>
    </xf>
    <xf numFmtId="43" fontId="6" fillId="0" borderId="0" xfId="1" applyFont="1" applyBorder="1" applyAlignment="1">
      <alignment horizontal="center"/>
    </xf>
    <xf numFmtId="43" fontId="5" fillId="0" borderId="0" xfId="1" applyFont="1" applyAlignment="1">
      <alignment horizontal="center"/>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3133725</xdr:colOff>
      <xdr:row>0</xdr:row>
      <xdr:rowOff>176893</xdr:rowOff>
    </xdr:from>
    <xdr:to>
      <xdr:col>3</xdr:col>
      <xdr:colOff>4327072</xdr:colOff>
      <xdr:row>6</xdr:row>
      <xdr:rowOff>27409</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176893"/>
          <a:ext cx="1193347" cy="108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2"/>
  <sheetViews>
    <sheetView tabSelected="1" view="pageBreakPreview" topLeftCell="B1" zoomScale="60" zoomScaleNormal="85" workbookViewId="0">
      <selection activeCell="P13" sqref="P13"/>
    </sheetView>
  </sheetViews>
  <sheetFormatPr baseColWidth="10" defaultRowHeight="14.25" x14ac:dyDescent="0.2"/>
  <cols>
    <col min="1" max="1" width="11.42578125" style="1"/>
    <col min="2" max="2" width="6.7109375" style="5" customWidth="1"/>
    <col min="3" max="3" width="28.140625" style="5" customWidth="1"/>
    <col min="4" max="4" width="66.7109375" style="7" customWidth="1"/>
    <col min="5" max="5" width="16.28515625" style="5" customWidth="1"/>
    <col min="6" max="6" width="55.85546875" style="7" customWidth="1"/>
    <col min="7" max="7" width="7.7109375" style="5" customWidth="1"/>
    <col min="8" max="8" width="33.7109375" style="5" customWidth="1"/>
    <col min="9" max="9" width="21.85546875" style="6" customWidth="1"/>
    <col min="10" max="10" width="22.5703125" style="52" customWidth="1"/>
    <col min="11" max="16384" width="11.42578125" style="1"/>
  </cols>
  <sheetData>
    <row r="1" spans="2:10" s="3" customFormat="1" ht="16.5" customHeight="1" x14ac:dyDescent="0.35">
      <c r="B1" s="38" t="s">
        <v>3</v>
      </c>
      <c r="C1" s="38"/>
      <c r="D1" s="38"/>
      <c r="E1" s="38"/>
      <c r="F1" s="38"/>
      <c r="G1" s="38"/>
      <c r="H1" s="38"/>
      <c r="I1" s="38"/>
      <c r="J1" s="38"/>
    </row>
    <row r="2" spans="2:10" s="3" customFormat="1" ht="16.5" customHeight="1" x14ac:dyDescent="0.35">
      <c r="B2" s="38" t="s">
        <v>17</v>
      </c>
      <c r="C2" s="38"/>
      <c r="D2" s="38"/>
      <c r="E2" s="38"/>
      <c r="F2" s="38"/>
      <c r="G2" s="38"/>
      <c r="H2" s="38"/>
      <c r="I2" s="38"/>
      <c r="J2" s="38"/>
    </row>
    <row r="3" spans="2:10" s="3" customFormat="1" ht="16.5" customHeight="1" x14ac:dyDescent="0.35">
      <c r="B3" s="43" t="s">
        <v>18</v>
      </c>
      <c r="C3" s="43"/>
      <c r="D3" s="43"/>
      <c r="E3" s="43"/>
      <c r="F3" s="43"/>
      <c r="G3" s="43"/>
      <c r="H3" s="43"/>
      <c r="I3" s="43"/>
      <c r="J3" s="43"/>
    </row>
    <row r="4" spans="2:10" s="3" customFormat="1" ht="16.5" customHeight="1" x14ac:dyDescent="0.35">
      <c r="B4" s="40" t="s">
        <v>4</v>
      </c>
      <c r="C4" s="40"/>
      <c r="D4" s="40"/>
      <c r="E4" s="40"/>
      <c r="F4" s="40"/>
      <c r="G4" s="40"/>
      <c r="H4" s="40"/>
      <c r="I4" s="40"/>
      <c r="J4" s="40"/>
    </row>
    <row r="5" spans="2:10" s="3" customFormat="1" ht="15.75" customHeight="1" x14ac:dyDescent="0.2">
      <c r="B5" s="41" t="s">
        <v>42</v>
      </c>
      <c r="C5" s="41"/>
      <c r="D5" s="41"/>
      <c r="E5" s="41"/>
      <c r="F5" s="41"/>
      <c r="G5" s="41"/>
      <c r="H5" s="41"/>
      <c r="I5" s="41"/>
      <c r="J5" s="41"/>
    </row>
    <row r="6" spans="2:10" s="3" customFormat="1" ht="15.75" customHeight="1" x14ac:dyDescent="0.2">
      <c r="B6" s="41" t="s">
        <v>8</v>
      </c>
      <c r="C6" s="41"/>
      <c r="D6" s="41"/>
      <c r="E6" s="41"/>
      <c r="F6" s="41" t="s">
        <v>8</v>
      </c>
      <c r="G6" s="41"/>
      <c r="H6" s="41"/>
      <c r="I6" s="41"/>
      <c r="J6" s="41"/>
    </row>
    <row r="7" spans="2:10" s="3" customFormat="1" ht="15.75" customHeight="1" x14ac:dyDescent="0.2">
      <c r="B7" s="42" t="s">
        <v>7</v>
      </c>
      <c r="C7" s="42"/>
      <c r="D7" s="42"/>
      <c r="E7" s="42"/>
      <c r="F7" s="42" t="s">
        <v>9</v>
      </c>
      <c r="G7" s="42"/>
      <c r="H7" s="42"/>
      <c r="I7" s="42"/>
      <c r="J7" s="42"/>
    </row>
    <row r="8" spans="2:10" ht="15" customHeight="1" x14ac:dyDescent="0.35">
      <c r="B8" s="21"/>
      <c r="C8" s="16"/>
      <c r="D8" s="22"/>
      <c r="E8" s="21"/>
      <c r="F8" s="23"/>
      <c r="G8" s="21"/>
      <c r="H8" s="21"/>
      <c r="I8" s="24"/>
      <c r="J8" s="51"/>
    </row>
    <row r="9" spans="2:10" s="2" customFormat="1" ht="65.25" customHeight="1" x14ac:dyDescent="0.2">
      <c r="B9" s="27"/>
      <c r="C9" s="28" t="s">
        <v>2</v>
      </c>
      <c r="D9" s="29" t="s">
        <v>6</v>
      </c>
      <c r="E9" s="29" t="s">
        <v>5</v>
      </c>
      <c r="F9" s="29" t="s">
        <v>12</v>
      </c>
      <c r="G9" s="39" t="s">
        <v>1</v>
      </c>
      <c r="H9" s="39"/>
      <c r="I9" s="28" t="s">
        <v>11</v>
      </c>
      <c r="J9" s="30" t="s">
        <v>0</v>
      </c>
    </row>
    <row r="10" spans="2:10" s="8" customFormat="1" ht="99" customHeight="1" x14ac:dyDescent="0.2">
      <c r="B10" s="17">
        <v>1</v>
      </c>
      <c r="C10" s="10" t="s">
        <v>13</v>
      </c>
      <c r="D10" s="12" t="s">
        <v>43</v>
      </c>
      <c r="E10" s="11">
        <v>4026640</v>
      </c>
      <c r="F10" s="10" t="s">
        <v>44</v>
      </c>
      <c r="G10" s="11">
        <v>211</v>
      </c>
      <c r="H10" s="10" t="s">
        <v>23</v>
      </c>
      <c r="I10" s="18">
        <v>18423</v>
      </c>
      <c r="J10" s="50">
        <f>I10</f>
        <v>18423</v>
      </c>
    </row>
    <row r="11" spans="2:10" s="8" customFormat="1" ht="105" customHeight="1" x14ac:dyDescent="0.2">
      <c r="B11" s="17">
        <v>2</v>
      </c>
      <c r="C11" s="10" t="s">
        <v>13</v>
      </c>
      <c r="D11" s="13" t="s">
        <v>45</v>
      </c>
      <c r="E11" s="11">
        <v>7127170</v>
      </c>
      <c r="F11" s="10" t="s">
        <v>46</v>
      </c>
      <c r="G11" s="11">
        <v>267</v>
      </c>
      <c r="H11" s="10" t="s">
        <v>47</v>
      </c>
      <c r="I11" s="18">
        <v>4640</v>
      </c>
      <c r="J11" s="50">
        <f>I11</f>
        <v>4640</v>
      </c>
    </row>
    <row r="12" spans="2:10" s="8" customFormat="1" ht="103.5" customHeight="1" x14ac:dyDescent="0.2">
      <c r="B12" s="17">
        <v>3</v>
      </c>
      <c r="C12" s="10" t="s">
        <v>13</v>
      </c>
      <c r="D12" s="13" t="s">
        <v>48</v>
      </c>
      <c r="E12" s="11">
        <v>14826097</v>
      </c>
      <c r="F12" s="10" t="s">
        <v>49</v>
      </c>
      <c r="G12" s="11">
        <v>267</v>
      </c>
      <c r="H12" s="10" t="s">
        <v>47</v>
      </c>
      <c r="I12" s="18">
        <v>3500</v>
      </c>
      <c r="J12" s="50">
        <f>I12</f>
        <v>3500</v>
      </c>
    </row>
    <row r="13" spans="2:10" s="8" customFormat="1" ht="103.5" customHeight="1" x14ac:dyDescent="0.2">
      <c r="B13" s="17">
        <v>4</v>
      </c>
      <c r="C13" s="10" t="s">
        <v>13</v>
      </c>
      <c r="D13" s="13" t="s">
        <v>50</v>
      </c>
      <c r="E13" s="11">
        <v>12521337</v>
      </c>
      <c r="F13" s="10" t="s">
        <v>51</v>
      </c>
      <c r="G13" s="11">
        <v>158</v>
      </c>
      <c r="H13" s="10" t="s">
        <v>52</v>
      </c>
      <c r="I13" s="18">
        <v>1895</v>
      </c>
      <c r="J13" s="50">
        <f>I13</f>
        <v>1895</v>
      </c>
    </row>
    <row r="14" spans="2:10" s="8" customFormat="1" ht="103.5" customHeight="1" x14ac:dyDescent="0.2">
      <c r="B14" s="17">
        <v>5</v>
      </c>
      <c r="C14" s="10" t="s">
        <v>13</v>
      </c>
      <c r="D14" s="13" t="s">
        <v>53</v>
      </c>
      <c r="E14" s="11">
        <v>89771125</v>
      </c>
      <c r="F14" s="10" t="s">
        <v>54</v>
      </c>
      <c r="G14" s="11">
        <v>268</v>
      </c>
      <c r="H14" s="10" t="s">
        <v>55</v>
      </c>
      <c r="I14" s="18">
        <v>2625</v>
      </c>
      <c r="J14" s="50">
        <f t="shared" ref="J14:J21" si="0">I14</f>
        <v>2625</v>
      </c>
    </row>
    <row r="15" spans="2:10" s="8" customFormat="1" ht="103.5" customHeight="1" x14ac:dyDescent="0.2">
      <c r="B15" s="17">
        <v>6</v>
      </c>
      <c r="C15" s="10" t="s">
        <v>13</v>
      </c>
      <c r="D15" s="13" t="s">
        <v>56</v>
      </c>
      <c r="E15" s="11">
        <v>3306224</v>
      </c>
      <c r="F15" s="10" t="s">
        <v>22</v>
      </c>
      <c r="G15" s="11">
        <v>211</v>
      </c>
      <c r="H15" s="10" t="s">
        <v>23</v>
      </c>
      <c r="I15" s="18">
        <v>1500</v>
      </c>
      <c r="J15" s="50">
        <f t="shared" si="0"/>
        <v>1500</v>
      </c>
    </row>
    <row r="16" spans="2:10" s="8" customFormat="1" ht="103.5" customHeight="1" x14ac:dyDescent="0.2">
      <c r="B16" s="17">
        <v>7</v>
      </c>
      <c r="C16" s="10" t="s">
        <v>13</v>
      </c>
      <c r="D16" s="13" t="s">
        <v>57</v>
      </c>
      <c r="E16" s="11">
        <v>73889342</v>
      </c>
      <c r="F16" s="10" t="s">
        <v>58</v>
      </c>
      <c r="G16" s="11">
        <v>241</v>
      </c>
      <c r="H16" s="10" t="s">
        <v>59</v>
      </c>
      <c r="I16" s="18">
        <v>9456</v>
      </c>
      <c r="J16" s="50">
        <f t="shared" si="0"/>
        <v>9456</v>
      </c>
    </row>
    <row r="17" spans="2:10" s="8" customFormat="1" ht="103.5" customHeight="1" x14ac:dyDescent="0.2">
      <c r="B17" s="17">
        <v>8</v>
      </c>
      <c r="C17" s="10" t="s">
        <v>13</v>
      </c>
      <c r="D17" s="13" t="s">
        <v>60</v>
      </c>
      <c r="E17" s="11">
        <v>92997694</v>
      </c>
      <c r="F17" s="10" t="s">
        <v>61</v>
      </c>
      <c r="G17" s="11">
        <v>243</v>
      </c>
      <c r="H17" s="10" t="s">
        <v>40</v>
      </c>
      <c r="I17" s="18">
        <v>21200</v>
      </c>
      <c r="J17" s="50">
        <f t="shared" si="0"/>
        <v>21200</v>
      </c>
    </row>
    <row r="18" spans="2:10" s="8" customFormat="1" ht="103.5" customHeight="1" x14ac:dyDescent="0.2">
      <c r="B18" s="17">
        <v>9</v>
      </c>
      <c r="C18" s="10" t="s">
        <v>13</v>
      </c>
      <c r="D18" s="13" t="s">
        <v>62</v>
      </c>
      <c r="E18" s="11">
        <v>92997694</v>
      </c>
      <c r="F18" s="10" t="s">
        <v>61</v>
      </c>
      <c r="G18" s="11">
        <v>268</v>
      </c>
      <c r="H18" s="10" t="s">
        <v>55</v>
      </c>
      <c r="I18" s="18">
        <v>225</v>
      </c>
      <c r="J18" s="50">
        <f t="shared" si="0"/>
        <v>225</v>
      </c>
    </row>
    <row r="19" spans="2:10" s="8" customFormat="1" ht="103.5" customHeight="1" x14ac:dyDescent="0.2">
      <c r="B19" s="17">
        <v>10</v>
      </c>
      <c r="C19" s="10" t="s">
        <v>13</v>
      </c>
      <c r="D19" s="13" t="s">
        <v>62</v>
      </c>
      <c r="E19" s="11">
        <v>92997694</v>
      </c>
      <c r="F19" s="10" t="s">
        <v>61</v>
      </c>
      <c r="G19" s="11">
        <v>292</v>
      </c>
      <c r="H19" s="10" t="s">
        <v>63</v>
      </c>
      <c r="I19" s="18">
        <v>10363</v>
      </c>
      <c r="J19" s="50">
        <f t="shared" si="0"/>
        <v>10363</v>
      </c>
    </row>
    <row r="20" spans="2:10" s="8" customFormat="1" ht="103.5" customHeight="1" x14ac:dyDescent="0.2">
      <c r="B20" s="17">
        <v>11</v>
      </c>
      <c r="C20" s="10" t="s">
        <v>13</v>
      </c>
      <c r="D20" s="13" t="s">
        <v>64</v>
      </c>
      <c r="E20" s="11">
        <v>101476221</v>
      </c>
      <c r="F20" s="10" t="s">
        <v>65</v>
      </c>
      <c r="G20" s="11">
        <v>275</v>
      </c>
      <c r="H20" s="10" t="s">
        <v>66</v>
      </c>
      <c r="I20" s="18">
        <v>24975</v>
      </c>
      <c r="J20" s="50">
        <f t="shared" si="0"/>
        <v>24975</v>
      </c>
    </row>
    <row r="21" spans="2:10" s="8" customFormat="1" ht="103.5" customHeight="1" x14ac:dyDescent="0.2">
      <c r="B21" s="17">
        <v>12</v>
      </c>
      <c r="C21" s="10" t="s">
        <v>13</v>
      </c>
      <c r="D21" s="13" t="s">
        <v>67</v>
      </c>
      <c r="E21" s="11">
        <v>15066290</v>
      </c>
      <c r="F21" s="10" t="s">
        <v>68</v>
      </c>
      <c r="G21" s="11">
        <v>211</v>
      </c>
      <c r="H21" s="10" t="s">
        <v>23</v>
      </c>
      <c r="I21" s="18">
        <v>4496</v>
      </c>
      <c r="J21" s="50">
        <f t="shared" si="0"/>
        <v>4496</v>
      </c>
    </row>
    <row r="22" spans="2:10" s="8" customFormat="1" ht="103.5" customHeight="1" x14ac:dyDescent="0.2">
      <c r="B22" s="17">
        <v>13</v>
      </c>
      <c r="C22" s="10" t="s">
        <v>13</v>
      </c>
      <c r="D22" s="13" t="s">
        <v>69</v>
      </c>
      <c r="E22" s="11">
        <v>93902301</v>
      </c>
      <c r="F22" s="10" t="s">
        <v>70</v>
      </c>
      <c r="G22" s="11">
        <v>141</v>
      </c>
      <c r="H22" s="10" t="s">
        <v>71</v>
      </c>
      <c r="I22" s="18">
        <v>1876.7</v>
      </c>
      <c r="J22" s="50">
        <f>I22</f>
        <v>1876.7</v>
      </c>
    </row>
    <row r="23" spans="2:10" s="8" customFormat="1" ht="103.5" customHeight="1" x14ac:dyDescent="0.2">
      <c r="B23" s="17">
        <v>14</v>
      </c>
      <c r="C23" s="10" t="s">
        <v>13</v>
      </c>
      <c r="D23" s="13" t="s">
        <v>72</v>
      </c>
      <c r="E23" s="11">
        <v>26281805</v>
      </c>
      <c r="F23" s="10" t="s">
        <v>73</v>
      </c>
      <c r="G23" s="11">
        <v>158</v>
      </c>
      <c r="H23" s="10" t="s">
        <v>52</v>
      </c>
      <c r="I23" s="18">
        <v>588</v>
      </c>
      <c r="J23" s="50">
        <f>I23</f>
        <v>588</v>
      </c>
    </row>
    <row r="24" spans="2:10" s="8" customFormat="1" ht="103.5" customHeight="1" x14ac:dyDescent="0.2">
      <c r="B24" s="17">
        <v>15</v>
      </c>
      <c r="C24" s="10" t="s">
        <v>13</v>
      </c>
      <c r="D24" s="13" t="s">
        <v>74</v>
      </c>
      <c r="E24" s="11">
        <v>3635406</v>
      </c>
      <c r="F24" s="10" t="s">
        <v>75</v>
      </c>
      <c r="G24" s="11">
        <v>261</v>
      </c>
      <c r="H24" s="10" t="s">
        <v>76</v>
      </c>
      <c r="I24" s="18">
        <v>435</v>
      </c>
      <c r="J24" s="50">
        <f>I24</f>
        <v>435</v>
      </c>
    </row>
    <row r="25" spans="2:10" s="8" customFormat="1" ht="103.5" customHeight="1" x14ac:dyDescent="0.2">
      <c r="B25" s="17">
        <v>16</v>
      </c>
      <c r="C25" s="10" t="s">
        <v>13</v>
      </c>
      <c r="D25" s="13" t="s">
        <v>74</v>
      </c>
      <c r="E25" s="11">
        <v>3635406</v>
      </c>
      <c r="F25" s="10" t="s">
        <v>75</v>
      </c>
      <c r="G25" s="11">
        <v>243</v>
      </c>
      <c r="H25" s="10" t="s">
        <v>40</v>
      </c>
      <c r="I25" s="18">
        <v>439</v>
      </c>
      <c r="J25" s="50">
        <f>I25</f>
        <v>439</v>
      </c>
    </row>
    <row r="26" spans="2:10" s="8" customFormat="1" ht="103.5" customHeight="1" x14ac:dyDescent="0.2">
      <c r="B26" s="17">
        <v>17</v>
      </c>
      <c r="C26" s="10" t="s">
        <v>13</v>
      </c>
      <c r="D26" s="13" t="s">
        <v>74</v>
      </c>
      <c r="E26" s="11">
        <v>3635406</v>
      </c>
      <c r="F26" s="10" t="s">
        <v>75</v>
      </c>
      <c r="G26" s="11">
        <v>268</v>
      </c>
      <c r="H26" s="10" t="s">
        <v>55</v>
      </c>
      <c r="I26" s="18">
        <v>2200.1</v>
      </c>
      <c r="J26" s="50">
        <f t="shared" ref="J26:J48" si="1">I26</f>
        <v>2200.1</v>
      </c>
    </row>
    <row r="27" spans="2:10" s="8" customFormat="1" ht="103.5" customHeight="1" x14ac:dyDescent="0.2">
      <c r="B27" s="17">
        <v>18</v>
      </c>
      <c r="C27" s="10" t="s">
        <v>13</v>
      </c>
      <c r="D27" s="13" t="s">
        <v>77</v>
      </c>
      <c r="E27" s="11">
        <v>109842901</v>
      </c>
      <c r="F27" s="10" t="s">
        <v>78</v>
      </c>
      <c r="G27" s="11">
        <v>283</v>
      </c>
      <c r="H27" s="10" t="s">
        <v>79</v>
      </c>
      <c r="I27" s="18">
        <v>550</v>
      </c>
      <c r="J27" s="50">
        <f t="shared" si="1"/>
        <v>550</v>
      </c>
    </row>
    <row r="28" spans="2:10" s="8" customFormat="1" ht="103.5" customHeight="1" x14ac:dyDescent="0.2">
      <c r="B28" s="17">
        <v>19</v>
      </c>
      <c r="C28" s="10" t="s">
        <v>13</v>
      </c>
      <c r="D28" s="13" t="s">
        <v>77</v>
      </c>
      <c r="E28" s="11">
        <v>109842901</v>
      </c>
      <c r="F28" s="10" t="s">
        <v>78</v>
      </c>
      <c r="G28" s="11">
        <v>297</v>
      </c>
      <c r="H28" s="10" t="s">
        <v>80</v>
      </c>
      <c r="I28" s="18">
        <v>910</v>
      </c>
      <c r="J28" s="50">
        <f t="shared" si="1"/>
        <v>910</v>
      </c>
    </row>
    <row r="29" spans="2:10" s="8" customFormat="1" ht="103.5" customHeight="1" x14ac:dyDescent="0.2">
      <c r="B29" s="17">
        <v>20</v>
      </c>
      <c r="C29" s="10" t="s">
        <v>13</v>
      </c>
      <c r="D29" s="13" t="s">
        <v>77</v>
      </c>
      <c r="E29" s="11">
        <v>109842901</v>
      </c>
      <c r="F29" s="10" t="s">
        <v>78</v>
      </c>
      <c r="G29" s="11">
        <v>268</v>
      </c>
      <c r="H29" s="10" t="s">
        <v>55</v>
      </c>
      <c r="I29" s="18">
        <v>2148</v>
      </c>
      <c r="J29" s="50">
        <f t="shared" si="1"/>
        <v>2148</v>
      </c>
    </row>
    <row r="30" spans="2:10" s="8" customFormat="1" ht="103.5" customHeight="1" x14ac:dyDescent="0.2">
      <c r="B30" s="17">
        <v>21</v>
      </c>
      <c r="C30" s="10" t="s">
        <v>13</v>
      </c>
      <c r="D30" s="13" t="s">
        <v>81</v>
      </c>
      <c r="E30" s="11">
        <v>16898389</v>
      </c>
      <c r="F30" s="10" t="s">
        <v>82</v>
      </c>
      <c r="G30" s="11">
        <v>245</v>
      </c>
      <c r="H30" s="10" t="s">
        <v>83</v>
      </c>
      <c r="I30" s="18">
        <v>950</v>
      </c>
      <c r="J30" s="50">
        <f t="shared" si="1"/>
        <v>950</v>
      </c>
    </row>
    <row r="31" spans="2:10" s="8" customFormat="1" ht="103.5" customHeight="1" x14ac:dyDescent="0.2">
      <c r="B31" s="17">
        <v>22</v>
      </c>
      <c r="C31" s="10" t="s">
        <v>13</v>
      </c>
      <c r="D31" s="13" t="s">
        <v>84</v>
      </c>
      <c r="E31" s="11">
        <v>31502555</v>
      </c>
      <c r="F31" s="10" t="s">
        <v>39</v>
      </c>
      <c r="G31" s="11">
        <v>253</v>
      </c>
      <c r="H31" s="10" t="s">
        <v>85</v>
      </c>
      <c r="I31" s="18">
        <v>460</v>
      </c>
      <c r="J31" s="50">
        <f t="shared" si="1"/>
        <v>460</v>
      </c>
    </row>
    <row r="32" spans="2:10" s="8" customFormat="1" ht="103.5" customHeight="1" x14ac:dyDescent="0.2">
      <c r="B32" s="17">
        <v>23</v>
      </c>
      <c r="C32" s="10" t="s">
        <v>13</v>
      </c>
      <c r="D32" s="13" t="s">
        <v>86</v>
      </c>
      <c r="E32" s="11">
        <v>74859005</v>
      </c>
      <c r="F32" s="10" t="s">
        <v>87</v>
      </c>
      <c r="G32" s="11">
        <v>113</v>
      </c>
      <c r="H32" s="10" t="s">
        <v>20</v>
      </c>
      <c r="I32" s="18">
        <v>205</v>
      </c>
      <c r="J32" s="50">
        <f t="shared" si="1"/>
        <v>205</v>
      </c>
    </row>
    <row r="33" spans="2:10" s="8" customFormat="1" ht="103.5" customHeight="1" x14ac:dyDescent="0.2">
      <c r="B33" s="17">
        <v>24</v>
      </c>
      <c r="C33" s="10" t="s">
        <v>13</v>
      </c>
      <c r="D33" s="13" t="s">
        <v>88</v>
      </c>
      <c r="E33" s="11">
        <v>74859005</v>
      </c>
      <c r="F33" s="10" t="s">
        <v>87</v>
      </c>
      <c r="G33" s="11">
        <v>113</v>
      </c>
      <c r="H33" s="10" t="s">
        <v>20</v>
      </c>
      <c r="I33" s="18">
        <v>225</v>
      </c>
      <c r="J33" s="50">
        <f t="shared" si="1"/>
        <v>225</v>
      </c>
    </row>
    <row r="34" spans="2:10" s="8" customFormat="1" ht="103.5" customHeight="1" x14ac:dyDescent="0.2">
      <c r="B34" s="17">
        <v>25</v>
      </c>
      <c r="C34" s="10" t="s">
        <v>13</v>
      </c>
      <c r="D34" s="13" t="s">
        <v>89</v>
      </c>
      <c r="E34" s="11">
        <v>5407796</v>
      </c>
      <c r="F34" s="10" t="s">
        <v>90</v>
      </c>
      <c r="G34" s="11">
        <v>324</v>
      </c>
      <c r="H34" s="10" t="s">
        <v>91</v>
      </c>
      <c r="I34" s="18">
        <v>20000</v>
      </c>
      <c r="J34" s="50">
        <f t="shared" si="1"/>
        <v>20000</v>
      </c>
    </row>
    <row r="35" spans="2:10" s="8" customFormat="1" ht="103.5" customHeight="1" x14ac:dyDescent="0.2">
      <c r="B35" s="17">
        <v>26</v>
      </c>
      <c r="C35" s="10" t="s">
        <v>13</v>
      </c>
      <c r="D35" s="13" t="s">
        <v>92</v>
      </c>
      <c r="E35" s="11">
        <v>31502555</v>
      </c>
      <c r="F35" s="10" t="s">
        <v>39</v>
      </c>
      <c r="G35" s="11">
        <v>165</v>
      </c>
      <c r="H35" s="10" t="s">
        <v>25</v>
      </c>
      <c r="I35" s="18">
        <v>1790</v>
      </c>
      <c r="J35" s="50">
        <f t="shared" si="1"/>
        <v>1790</v>
      </c>
    </row>
    <row r="36" spans="2:10" s="8" customFormat="1" ht="103.5" customHeight="1" x14ac:dyDescent="0.2">
      <c r="B36" s="17">
        <v>27</v>
      </c>
      <c r="C36" s="10" t="s">
        <v>13</v>
      </c>
      <c r="D36" s="13" t="s">
        <v>93</v>
      </c>
      <c r="E36" s="11">
        <v>34584072</v>
      </c>
      <c r="F36" s="10" t="s">
        <v>26</v>
      </c>
      <c r="G36" s="11">
        <v>171</v>
      </c>
      <c r="H36" s="10" t="s">
        <v>27</v>
      </c>
      <c r="I36" s="18">
        <v>1420</v>
      </c>
      <c r="J36" s="50">
        <f t="shared" si="1"/>
        <v>1420</v>
      </c>
    </row>
    <row r="37" spans="2:10" s="8" customFormat="1" ht="103.5" customHeight="1" x14ac:dyDescent="0.2">
      <c r="B37" s="17">
        <v>28</v>
      </c>
      <c r="C37" s="10" t="s">
        <v>13</v>
      </c>
      <c r="D37" s="13" t="s">
        <v>94</v>
      </c>
      <c r="E37" s="11">
        <v>14826097</v>
      </c>
      <c r="F37" s="10" t="s">
        <v>49</v>
      </c>
      <c r="G37" s="11">
        <v>267</v>
      </c>
      <c r="H37" s="10" t="s">
        <v>47</v>
      </c>
      <c r="I37" s="18">
        <v>4000</v>
      </c>
      <c r="J37" s="50">
        <f t="shared" si="1"/>
        <v>4000</v>
      </c>
    </row>
    <row r="38" spans="2:10" s="8" customFormat="1" ht="103.5" customHeight="1" x14ac:dyDescent="0.2">
      <c r="B38" s="49">
        <v>29</v>
      </c>
      <c r="C38" s="10" t="s">
        <v>13</v>
      </c>
      <c r="D38" s="13" t="s">
        <v>95</v>
      </c>
      <c r="E38" s="11">
        <v>60024607</v>
      </c>
      <c r="F38" s="10" t="s">
        <v>24</v>
      </c>
      <c r="G38" s="11">
        <v>165</v>
      </c>
      <c r="H38" s="10" t="s">
        <v>25</v>
      </c>
      <c r="I38" s="18">
        <v>1235</v>
      </c>
      <c r="J38" s="50">
        <f t="shared" si="1"/>
        <v>1235</v>
      </c>
    </row>
    <row r="39" spans="2:10" s="8" customFormat="1" ht="103.5" customHeight="1" x14ac:dyDescent="0.2">
      <c r="B39" s="10">
        <v>30</v>
      </c>
      <c r="C39" s="13" t="s">
        <v>13</v>
      </c>
      <c r="D39" s="13" t="s">
        <v>96</v>
      </c>
      <c r="E39" s="10">
        <v>1176250</v>
      </c>
      <c r="F39" s="11" t="s">
        <v>97</v>
      </c>
      <c r="G39" s="10">
        <v>165</v>
      </c>
      <c r="H39" s="50" t="s">
        <v>25</v>
      </c>
      <c r="I39" s="18">
        <v>492</v>
      </c>
      <c r="J39" s="50">
        <f t="shared" si="1"/>
        <v>492</v>
      </c>
    </row>
    <row r="40" spans="2:10" s="8" customFormat="1" ht="103.5" customHeight="1" x14ac:dyDescent="0.2">
      <c r="B40" s="10">
        <v>31</v>
      </c>
      <c r="C40" s="13" t="s">
        <v>13</v>
      </c>
      <c r="D40" s="13" t="s">
        <v>98</v>
      </c>
      <c r="E40" s="10">
        <v>28171624</v>
      </c>
      <c r="F40" s="11" t="s">
        <v>103</v>
      </c>
      <c r="G40" s="10">
        <v>298</v>
      </c>
      <c r="H40" s="50" t="s">
        <v>105</v>
      </c>
      <c r="I40" s="18">
        <v>1600</v>
      </c>
      <c r="J40" s="50">
        <f t="shared" si="1"/>
        <v>1600</v>
      </c>
    </row>
    <row r="41" spans="2:10" s="8" customFormat="1" ht="103.5" customHeight="1" x14ac:dyDescent="0.2">
      <c r="B41" s="10">
        <v>32</v>
      </c>
      <c r="C41" s="13" t="s">
        <v>13</v>
      </c>
      <c r="D41" s="13" t="s">
        <v>99</v>
      </c>
      <c r="E41" s="10">
        <v>109842901</v>
      </c>
      <c r="F41" s="10" t="s">
        <v>78</v>
      </c>
      <c r="G41" s="10">
        <v>243</v>
      </c>
      <c r="H41" s="50" t="s">
        <v>40</v>
      </c>
      <c r="I41" s="18">
        <v>3450</v>
      </c>
      <c r="J41" s="50">
        <f t="shared" si="1"/>
        <v>3450</v>
      </c>
    </row>
    <row r="42" spans="2:10" s="8" customFormat="1" ht="103.5" customHeight="1" x14ac:dyDescent="0.2">
      <c r="B42" s="49">
        <v>33</v>
      </c>
      <c r="C42" s="13" t="s">
        <v>13</v>
      </c>
      <c r="D42" s="13" t="s">
        <v>100</v>
      </c>
      <c r="E42" s="10">
        <v>6039022</v>
      </c>
      <c r="F42" s="10" t="s">
        <v>104</v>
      </c>
      <c r="G42" s="10">
        <v>284</v>
      </c>
      <c r="H42" s="50" t="s">
        <v>106</v>
      </c>
      <c r="I42" s="18">
        <v>17970</v>
      </c>
      <c r="J42" s="50">
        <f t="shared" si="1"/>
        <v>17970</v>
      </c>
    </row>
    <row r="43" spans="2:10" s="8" customFormat="1" ht="103.5" customHeight="1" x14ac:dyDescent="0.2">
      <c r="B43" s="10">
        <v>34</v>
      </c>
      <c r="C43" s="13" t="s">
        <v>13</v>
      </c>
      <c r="D43" s="13" t="s">
        <v>101</v>
      </c>
      <c r="E43" s="10">
        <v>3306224</v>
      </c>
      <c r="F43" s="10" t="s">
        <v>22</v>
      </c>
      <c r="G43" s="10">
        <v>211</v>
      </c>
      <c r="H43" s="50" t="s">
        <v>23</v>
      </c>
      <c r="I43" s="18">
        <v>3750</v>
      </c>
      <c r="J43" s="50">
        <f t="shared" si="1"/>
        <v>3750</v>
      </c>
    </row>
    <row r="44" spans="2:10" s="8" customFormat="1" ht="103.5" customHeight="1" x14ac:dyDescent="0.2">
      <c r="B44" s="10">
        <v>35</v>
      </c>
      <c r="C44" s="13" t="s">
        <v>13</v>
      </c>
      <c r="D44" s="13" t="s">
        <v>102</v>
      </c>
      <c r="E44" s="10">
        <v>95831789</v>
      </c>
      <c r="F44" s="10" t="s">
        <v>38</v>
      </c>
      <c r="G44" s="10">
        <v>169</v>
      </c>
      <c r="H44" s="50" t="s">
        <v>21</v>
      </c>
      <c r="I44" s="18">
        <v>1700</v>
      </c>
      <c r="J44" s="50">
        <f t="shared" si="1"/>
        <v>1700</v>
      </c>
    </row>
    <row r="45" spans="2:10" s="8" customFormat="1" ht="103.5" customHeight="1" x14ac:dyDescent="0.2">
      <c r="B45" s="10">
        <v>36</v>
      </c>
      <c r="C45" s="13" t="s">
        <v>13</v>
      </c>
      <c r="D45" s="13" t="s">
        <v>107</v>
      </c>
      <c r="E45" s="10">
        <v>53461355</v>
      </c>
      <c r="F45" s="10" t="s">
        <v>111</v>
      </c>
      <c r="G45" s="10">
        <v>169</v>
      </c>
      <c r="H45" s="50" t="s">
        <v>21</v>
      </c>
      <c r="I45" s="18">
        <v>8300</v>
      </c>
      <c r="J45" s="50">
        <f t="shared" si="1"/>
        <v>8300</v>
      </c>
    </row>
    <row r="46" spans="2:10" s="8" customFormat="1" ht="103.5" customHeight="1" x14ac:dyDescent="0.2">
      <c r="B46" s="49">
        <v>37</v>
      </c>
      <c r="C46" s="13" t="s">
        <v>13</v>
      </c>
      <c r="D46" s="13" t="s">
        <v>108</v>
      </c>
      <c r="E46" s="10">
        <v>53461355</v>
      </c>
      <c r="F46" s="10" t="s">
        <v>111</v>
      </c>
      <c r="G46" s="10">
        <v>169</v>
      </c>
      <c r="H46" s="50" t="s">
        <v>21</v>
      </c>
      <c r="I46" s="18">
        <v>6175</v>
      </c>
      <c r="J46" s="50">
        <f t="shared" si="1"/>
        <v>6175</v>
      </c>
    </row>
    <row r="47" spans="2:10" s="8" customFormat="1" ht="103.5" customHeight="1" x14ac:dyDescent="0.2">
      <c r="B47" s="10">
        <v>38</v>
      </c>
      <c r="C47" s="13" t="s">
        <v>13</v>
      </c>
      <c r="D47" s="13" t="s">
        <v>109</v>
      </c>
      <c r="E47" s="10">
        <v>28187903</v>
      </c>
      <c r="F47" s="10" t="s">
        <v>112</v>
      </c>
      <c r="G47" s="10">
        <v>298</v>
      </c>
      <c r="H47" s="50" t="s">
        <v>105</v>
      </c>
      <c r="I47" s="18">
        <v>3500</v>
      </c>
      <c r="J47" s="50">
        <f>I47</f>
        <v>3500</v>
      </c>
    </row>
    <row r="48" spans="2:10" s="8" customFormat="1" ht="103.5" customHeight="1" x14ac:dyDescent="0.2">
      <c r="B48" s="10">
        <v>39</v>
      </c>
      <c r="C48" s="13" t="s">
        <v>13</v>
      </c>
      <c r="D48" s="13" t="s">
        <v>110</v>
      </c>
      <c r="E48" s="10">
        <v>6328288</v>
      </c>
      <c r="F48" s="10" t="s">
        <v>113</v>
      </c>
      <c r="G48" s="10">
        <v>298</v>
      </c>
      <c r="H48" s="50" t="s">
        <v>105</v>
      </c>
      <c r="I48" s="18">
        <v>3325</v>
      </c>
      <c r="J48" s="50">
        <f t="shared" si="1"/>
        <v>3325</v>
      </c>
    </row>
    <row r="49" spans="2:10" s="9" customFormat="1" ht="33.75" customHeight="1" x14ac:dyDescent="0.2">
      <c r="B49" s="48" t="s">
        <v>10</v>
      </c>
      <c r="C49" s="48"/>
      <c r="D49" s="48"/>
      <c r="E49" s="48"/>
      <c r="F49" s="48"/>
      <c r="G49" s="48"/>
      <c r="H49" s="48"/>
      <c r="I49" s="48"/>
      <c r="J49" s="20">
        <f>SUM(J10:J48)</f>
        <v>192991.8</v>
      </c>
    </row>
    <row r="50" spans="2:10" s="4" customFormat="1" ht="100.5" customHeight="1" x14ac:dyDescent="0.2">
      <c r="B50" s="19">
        <v>1</v>
      </c>
      <c r="C50" s="14" t="s">
        <v>14</v>
      </c>
      <c r="D50" s="15" t="s">
        <v>114</v>
      </c>
      <c r="E50" s="19">
        <v>24408999</v>
      </c>
      <c r="F50" s="10" t="s">
        <v>28</v>
      </c>
      <c r="G50" s="11">
        <v>113</v>
      </c>
      <c r="H50" s="10" t="s">
        <v>20</v>
      </c>
      <c r="I50" s="18">
        <v>2630</v>
      </c>
      <c r="J50" s="50">
        <f>I50</f>
        <v>2630</v>
      </c>
    </row>
    <row r="51" spans="2:10" s="4" customFormat="1" ht="111.75" customHeight="1" x14ac:dyDescent="0.2">
      <c r="B51" s="19">
        <v>2</v>
      </c>
      <c r="C51" s="14" t="s">
        <v>14</v>
      </c>
      <c r="D51" s="31" t="s">
        <v>115</v>
      </c>
      <c r="E51" s="11">
        <v>21059411</v>
      </c>
      <c r="F51" s="10" t="s">
        <v>29</v>
      </c>
      <c r="G51" s="11">
        <v>113</v>
      </c>
      <c r="H51" s="10" t="s">
        <v>20</v>
      </c>
      <c r="I51" s="18">
        <v>3584</v>
      </c>
      <c r="J51" s="50">
        <f>I51</f>
        <v>3584</v>
      </c>
    </row>
    <row r="52" spans="2:10" s="4" customFormat="1" ht="41.25" customHeight="1" x14ac:dyDescent="0.2">
      <c r="B52" s="48" t="s">
        <v>10</v>
      </c>
      <c r="C52" s="48"/>
      <c r="D52" s="48"/>
      <c r="E52" s="48"/>
      <c r="F52" s="48"/>
      <c r="G52" s="48"/>
      <c r="H52" s="48"/>
      <c r="I52" s="48"/>
      <c r="J52" s="20">
        <f>SUM(J50:J51)</f>
        <v>6214</v>
      </c>
    </row>
    <row r="53" spans="2:10" s="4" customFormat="1" ht="104.25" customHeight="1" x14ac:dyDescent="0.2">
      <c r="B53" s="10">
        <v>1</v>
      </c>
      <c r="C53" s="10" t="s">
        <v>32</v>
      </c>
      <c r="D53" s="32" t="s">
        <v>33</v>
      </c>
      <c r="E53" s="11">
        <v>9929290</v>
      </c>
      <c r="F53" s="32" t="s">
        <v>19</v>
      </c>
      <c r="G53" s="10">
        <v>113</v>
      </c>
      <c r="H53" s="10" t="s">
        <v>20</v>
      </c>
      <c r="I53" s="33">
        <v>15750</v>
      </c>
      <c r="J53" s="34">
        <f>I53</f>
        <v>15750</v>
      </c>
    </row>
    <row r="54" spans="2:10" s="4" customFormat="1" ht="41.25" customHeight="1" x14ac:dyDescent="0.2">
      <c r="B54" s="44" t="s">
        <v>10</v>
      </c>
      <c r="C54" s="45"/>
      <c r="D54" s="45"/>
      <c r="E54" s="45"/>
      <c r="F54" s="45"/>
      <c r="G54" s="45"/>
      <c r="H54" s="45"/>
      <c r="I54" s="45"/>
      <c r="J54" s="20">
        <f>J53</f>
        <v>15750</v>
      </c>
    </row>
    <row r="55" spans="2:10" s="9" customFormat="1" ht="96" customHeight="1" x14ac:dyDescent="0.2">
      <c r="B55" s="14">
        <v>1</v>
      </c>
      <c r="C55" s="14" t="s">
        <v>16</v>
      </c>
      <c r="D55" s="15" t="s">
        <v>34</v>
      </c>
      <c r="E55" s="11">
        <v>326445</v>
      </c>
      <c r="F55" s="10" t="s">
        <v>30</v>
      </c>
      <c r="G55" s="11">
        <v>111</v>
      </c>
      <c r="H55" s="10" t="s">
        <v>31</v>
      </c>
      <c r="I55" s="18">
        <v>35629.919999999998</v>
      </c>
      <c r="J55" s="50">
        <f>I55</f>
        <v>35629.919999999998</v>
      </c>
    </row>
    <row r="56" spans="2:10" s="9" customFormat="1" ht="96" customHeight="1" x14ac:dyDescent="0.2">
      <c r="B56" s="14">
        <v>2</v>
      </c>
      <c r="C56" s="14" t="s">
        <v>16</v>
      </c>
      <c r="D56" s="15" t="s">
        <v>35</v>
      </c>
      <c r="E56" s="11">
        <v>9929290</v>
      </c>
      <c r="F56" s="10" t="s">
        <v>19</v>
      </c>
      <c r="G56" s="11">
        <v>113</v>
      </c>
      <c r="H56" s="10" t="s">
        <v>20</v>
      </c>
      <c r="I56" s="18">
        <v>1237.5</v>
      </c>
      <c r="J56" s="50">
        <v>1237.5</v>
      </c>
    </row>
    <row r="57" spans="2:10" s="9" customFormat="1" ht="96" customHeight="1" x14ac:dyDescent="0.2">
      <c r="B57" s="14">
        <v>3</v>
      </c>
      <c r="C57" s="14" t="s">
        <v>16</v>
      </c>
      <c r="D57" s="15" t="s">
        <v>36</v>
      </c>
      <c r="E57" s="11">
        <v>3306518</v>
      </c>
      <c r="F57" s="10" t="s">
        <v>37</v>
      </c>
      <c r="G57" s="11">
        <v>112</v>
      </c>
      <c r="H57" s="10" t="s">
        <v>41</v>
      </c>
      <c r="I57" s="18">
        <v>9342.0499999999993</v>
      </c>
      <c r="J57" s="50">
        <f>I57</f>
        <v>9342.0499999999993</v>
      </c>
    </row>
    <row r="58" spans="2:10" s="9" customFormat="1" ht="46.5" customHeight="1" x14ac:dyDescent="0.2">
      <c r="B58" s="46" t="s">
        <v>10</v>
      </c>
      <c r="C58" s="47"/>
      <c r="D58" s="47"/>
      <c r="E58" s="47"/>
      <c r="F58" s="47"/>
      <c r="G58" s="47"/>
      <c r="H58" s="47"/>
      <c r="I58" s="47"/>
      <c r="J58" s="20">
        <f>SUM(J55:J57)</f>
        <v>46209.47</v>
      </c>
    </row>
    <row r="59" spans="2:10" ht="37.5" customHeight="1" x14ac:dyDescent="0.2">
      <c r="B59" s="48" t="s">
        <v>15</v>
      </c>
      <c r="C59" s="48"/>
      <c r="D59" s="48"/>
      <c r="E59" s="48"/>
      <c r="F59" s="48"/>
      <c r="G59" s="48"/>
      <c r="H59" s="48"/>
      <c r="I59" s="48"/>
      <c r="J59" s="20">
        <f>J49+J52+J54+J58</f>
        <v>261165.27</v>
      </c>
    </row>
    <row r="60" spans="2:10" ht="24" customHeight="1" x14ac:dyDescent="0.2">
      <c r="B60" s="35"/>
      <c r="C60" s="36"/>
      <c r="D60" s="36"/>
      <c r="E60" s="36"/>
      <c r="F60" s="36"/>
      <c r="G60" s="36"/>
      <c r="H60" s="36"/>
      <c r="I60" s="36"/>
      <c r="J60" s="37"/>
    </row>
    <row r="61" spans="2:10" ht="14.25" customHeight="1" x14ac:dyDescent="0.2">
      <c r="B61" s="25"/>
      <c r="C61" s="25"/>
      <c r="D61" s="25"/>
    </row>
    <row r="62" spans="2:10" ht="14.25" customHeight="1" x14ac:dyDescent="0.2">
      <c r="B62" s="26"/>
      <c r="C62" s="26"/>
      <c r="D62" s="26"/>
    </row>
  </sheetData>
  <autoFilter ref="B9:J9">
    <filterColumn colId="5" showButton="0"/>
  </autoFilter>
  <mergeCells count="14">
    <mergeCell ref="B60:J60"/>
    <mergeCell ref="B1:J1"/>
    <mergeCell ref="G9:H9"/>
    <mergeCell ref="B2:J2"/>
    <mergeCell ref="B4:J4"/>
    <mergeCell ref="B5:J5"/>
    <mergeCell ref="B6:J6"/>
    <mergeCell ref="B7:J7"/>
    <mergeCell ref="B3:J3"/>
    <mergeCell ref="B58:I58"/>
    <mergeCell ref="B54:I54"/>
    <mergeCell ref="B59:I59"/>
    <mergeCell ref="B49:I49"/>
    <mergeCell ref="B52:I52"/>
  </mergeCells>
  <pageMargins left="0.57999999999999996" right="0.51" top="0.65" bottom="0.28999999999999998" header="0.3" footer="2.71"/>
  <pageSetup scale="36"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2026-03-05T15:40:56Z</cp:lastPrinted>
  <dcterms:created xsi:type="dcterms:W3CDTF">2018-07-04T14:55:56Z</dcterms:created>
  <dcterms:modified xsi:type="dcterms:W3CDTF">2026-03-05T15:41:34Z</dcterms:modified>
</cp:coreProperties>
</file>