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ADMINISTRATIVO\ADMINISTRATIVO 2025\DA\INFORMACIÓN PÚBLICA\ARCHIVO 2025\ABRIL\NUMERAL 11\FORMATO SIE\"/>
    </mc:Choice>
  </mc:AlternateContent>
  <bookViews>
    <workbookView xWindow="0" yWindow="0" windowWidth="28800" windowHeight="11685"/>
  </bookViews>
  <sheets>
    <sheet name="REPORTE NUMERAL 11" sheetId="1" r:id="rId1"/>
  </sheets>
  <definedNames>
    <definedName name="_xlnm._FilterDatabase" localSheetId="0" hidden="1">'REPORTE NUMERAL 11'!$B$8:$K$8</definedName>
    <definedName name="_xlnm.Print_Area" localSheetId="0">'REPORTE NUMERAL 11'!$B$1:$K$52</definedName>
    <definedName name="_xlnm.Print_Titles" localSheetId="0">'REPORTE NUMERAL 11'!$8:$8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4" i="1" l="1"/>
  <c r="K53" i="1"/>
  <c r="K49" i="1"/>
  <c r="K47" i="1"/>
  <c r="K46" i="1"/>
  <c r="K33" i="1" l="1"/>
  <c r="K34" i="1"/>
  <c r="K35" i="1"/>
  <c r="K36" i="1"/>
  <c r="K37" i="1"/>
  <c r="K38" i="1"/>
  <c r="K39" i="1"/>
  <c r="K40" i="1"/>
  <c r="K41" i="1"/>
  <c r="K42" i="1"/>
  <c r="K43" i="1"/>
  <c r="K29" i="1"/>
  <c r="K30" i="1"/>
  <c r="K31" i="1"/>
  <c r="K32" i="1"/>
  <c r="K17" i="1"/>
  <c r="K18" i="1"/>
  <c r="K19" i="1"/>
  <c r="K20" i="1"/>
  <c r="K21" i="1"/>
  <c r="K22" i="1"/>
  <c r="K23" i="1"/>
  <c r="K24" i="1"/>
  <c r="K25" i="1"/>
  <c r="K26" i="1"/>
  <c r="K27" i="1"/>
  <c r="K28" i="1"/>
  <c r="K16" i="1"/>
  <c r="K9" i="1"/>
  <c r="K51" i="1" l="1"/>
  <c r="K50" i="1"/>
  <c r="K52" i="1" l="1"/>
  <c r="K48" i="1"/>
  <c r="K45" i="1"/>
  <c r="K11" i="1"/>
  <c r="K12" i="1"/>
  <c r="K13" i="1"/>
  <c r="K14" i="1"/>
  <c r="K15" i="1"/>
  <c r="K10" i="1"/>
  <c r="K44" i="1" l="1"/>
</calcChain>
</file>

<file path=xl/sharedStrings.xml><?xml version="1.0" encoding="utf-8"?>
<sst xmlns="http://schemas.openxmlformats.org/spreadsheetml/2006/main" count="188" uniqueCount="111">
  <si>
    <t>Monto</t>
  </si>
  <si>
    <t>Renglón presupuestario</t>
  </si>
  <si>
    <t xml:space="preserve">       Modalidad   de 
compra</t>
  </si>
  <si>
    <t>Información de Oficio</t>
  </si>
  <si>
    <t>Ley de Acceso a la Información - Art 10 Numeral 11</t>
  </si>
  <si>
    <t>INFORMACIÓN DE PROCESOS DE CONTRATACIONES</t>
  </si>
  <si>
    <t>NIT</t>
  </si>
  <si>
    <t>Descripción</t>
  </si>
  <si>
    <t>ENTIDAD 11130016</t>
  </si>
  <si>
    <t>Valores expresados en Quetzales</t>
  </si>
  <si>
    <t>Periodo del 01 al 31 de agosto de 2018</t>
  </si>
  <si>
    <t xml:space="preserve">TOTAL DEL PROCESO </t>
  </si>
  <si>
    <t>Precio Unitario</t>
  </si>
  <si>
    <t xml:space="preserve">Características del proveedor </t>
  </si>
  <si>
    <t xml:space="preserve">MONTO </t>
  </si>
  <si>
    <t>BAJA CUANTÍA</t>
  </si>
  <si>
    <t xml:space="preserve">COMPRA DIRECTA CON OFERTA ELECTRÓNICA </t>
  </si>
  <si>
    <t>TOTAL ENTIDAD:</t>
  </si>
  <si>
    <t>PROCEDIMIENTOS REGULADOS POR EL ARTÍCULO 44 LCE (CASOS DE EXCEPCIÓN)</t>
  </si>
  <si>
    <t>ELEVACIONES TECNICAS SOCIEDAD ANONIMA</t>
  </si>
  <si>
    <t>TELECOMUNICACIONES DE GUATEMALA  SOCIEDAD ANONIMA</t>
  </si>
  <si>
    <t>TELEFONÍA</t>
  </si>
  <si>
    <t>EMPRESA ELECTRICA DE GUATEMALA SOCIEDAD ANONIMA</t>
  </si>
  <si>
    <t>ENERGÍA ELÉCTRICA</t>
  </si>
  <si>
    <t>NAVEGA.COM  SOCIEDAD ANONIMA.</t>
  </si>
  <si>
    <t>MANTENIMIENTO Y REPARACIÓN DE MEDIOS DE TRANSPORTE</t>
  </si>
  <si>
    <t>GÓMEZ ARMIRA IVAN</t>
  </si>
  <si>
    <t>MANTENIMIENTO Y REPARACIÓN DE EDIFICIOS</t>
  </si>
  <si>
    <t>EMPRESA MUNICIPAL DE AGUA DE LA CIUDAD DE GUATEMALA</t>
  </si>
  <si>
    <t>AGUA</t>
  </si>
  <si>
    <t>DISTRIBUIDORA JALAPEÑA  SOCIEDAD ANONIMA</t>
  </si>
  <si>
    <t>ALIMENTOS PARA PERSONAS</t>
  </si>
  <si>
    <t>OROZCO BARRIOS DE FUENTES YESENIA LISBETH</t>
  </si>
  <si>
    <t>PRODUCTOS PLÁSTICOS, NYLON, VINIL Y P.V.C.</t>
  </si>
  <si>
    <t>TINTES, PINTURAS Y COLORANTES</t>
  </si>
  <si>
    <t>ÚTILES EDUCACIONALES Y CULTURALES</t>
  </si>
  <si>
    <t>ÚTILES DE OFICINA</t>
  </si>
  <si>
    <t>DERECHOS DE BIENES INTANGIBLES</t>
  </si>
  <si>
    <t>OCHOA PUAC ALICIA</t>
  </si>
  <si>
    <t>METRICA SOCIEDAD ANONIMA</t>
  </si>
  <si>
    <t>CONTRERAS GARCÍA BELTER DANILO</t>
  </si>
  <si>
    <t>STEFFES MONTERROSO GEORG ALEXANDER</t>
  </si>
  <si>
    <t>ESTRUCTURAS METÁLICAS ACABADAS</t>
  </si>
  <si>
    <t>ACCESORIOS Y REPUESTOS EN GENERAL</t>
  </si>
  <si>
    <t>BUSINESS INFORMATION TECHNOLOGY SOLUTIONS, SOCIEDAD ANONIMA</t>
  </si>
  <si>
    <t>SERVICIO DE ENLACE DE INTERNET PRIMARIO</t>
  </si>
  <si>
    <t>LIBERTY NETWORKS GUATEMALA, LIMITADA</t>
  </si>
  <si>
    <t>Periodo del 01 al 31 de Marzo de 2025</t>
  </si>
  <si>
    <t>Adquisición de láminas acanaladas para ser utilizado por el personal de Servicios Generales para reemplazar láminas en mal estado dentro de la cuadra de la DAIS de la Secretaría de Inteligencia Estratégica del Estado, según Formulario de Adquisición 0046-2025 de fecha 22/01/2025.</t>
  </si>
  <si>
    <t>Servicio de mantenimiento menor, para el vehículo tipo: Pick Up; marca: Mazda; línea: BT-50 DBL CAB 4X4 TURBO; color: Platinado; modelo: 2012; propiedad de la SIE. Debido a que llegó a su kilometraje para el servicio correspondiente, según formulario de adquisición 0067-2025 de fecha 4 de febrero de 2025.</t>
  </si>
  <si>
    <t>TECNICENTRO GRAND PRIX SOCIEDAD ANONIMA</t>
  </si>
  <si>
    <t>Servicio de Transporte de personas Boleto aéreo, se requiere dentro del marco de la primera reunión de seguimiento y coordinación interinstitucional, actividad denominada Plan Petén ruta al desarrollo II a realizarse del 19 al 21 de febrero de 2025, en Santa Elena, Flores, Petén, Guatemala. Según formulario 0105-2025 de fecha 17 febrero de 2025.</t>
  </si>
  <si>
    <t>TRAVELER  SOCIEDAD ANONIMA</t>
  </si>
  <si>
    <t>TRANSPORTE DE PERSONAS</t>
  </si>
  <si>
    <t>Adquisición de Tóner en colores negro, cian, amarillo y magenta, para contar con existencia en el Departamento de Almacén para los equipos de impresión modelos LASER JET PRO FMFP M428FW y LASER JET PRO MFP M283FDW que son utilizados por la Dirección Financiera, Asesoría Jurídica y Departamento de Almacén de la SIE según formulario de adquisición 0112-2025 de fecha 17 de febrero de 2025.</t>
  </si>
  <si>
    <t>DATAFLEX  SOCIEDAD ANONIMA</t>
  </si>
  <si>
    <t>Adquisición de Tóner en colores cian, negro, magenta y amarillo, para contar con existencia en el Departamento de Almacén y proveer al equipo de impresión ECOSYS MA400CIX que es utilizado por el Departamento de Compras, Departamento de Transportes y Servicios Generales de la Dirección Administrativa, de la SIE según formulario de adquisición 0111-2025 de fecha 17 de febrero de 2025</t>
  </si>
  <si>
    <t>COMPAÑIA INTERNACIONAL DE PRODUCTOS Y SERVICIOS SOCIEDAD ANONIMA</t>
  </si>
  <si>
    <t>Adquisición de Tóner en colores negro, cian, amarillo y magenta, para contar con existencia en el Departamento de Almacén y proveer a los equipos de impresión modelos Laser JET PRO M452DW, LASER JET CP1025NW que son utilizados por la Dirección de Tecnologías de la Información, Unidad de Auditoria Interna y Dirección Financiera, de la SIE según formulario de adquisición 0110-2025 de fecha 17 de febrero de 2025.</t>
  </si>
  <si>
    <t>Adquisición de Tóner en color negro, amarillo, magenta y cian, para contar con existencia en el Departamento de Almacén y proveer al equipo de impresión modelo BIZHUB-C308 que es utilizado en la Unidad de Reproducciones del Departamento de Servicios Generales de la Dirección Administrativa de la SIE, según formulario de adquisición 0109-2025 de  fecha 17 de febrero de 2025</t>
  </si>
  <si>
    <t>Adquisición de 80 Almuerzo Tipo: Alimento; Uso: Menú servido; para la actividad de conmemoración del día internacional de la mujer, a desarrollarse el día 07 de marzo del 2025 en la cual participaran todas las servidoras públicas de la Secretaría de Inteligencia Estratégica del Estado. Según formulario de adquisición No. 0107 - 2025 de fecha 17 de febrero de 2025</t>
  </si>
  <si>
    <t>ARTE CULINARIO SOCIEDAD ANONIMA</t>
  </si>
  <si>
    <t>Adquisición de un servicio de telefonía móvil para el mes de febrero 2025 para cincuenta líneas, será utilizado por los servidores públicos que laboran en la SIE. Formulario de Adquisición correlativo: 0045-2025 de fecha 20 de enero de 2025.</t>
  </si>
  <si>
    <t>Adquisición de 4 Conectores de fibra Módulo de Transceptor, para la interconectividad hacia los dispositivos que se ubican en la Secretaría de Inteligencia Estratégica del Estado.Según formulario de adquisición No. 0080 - 2025 de fecha 5 de febrero de 2025</t>
  </si>
  <si>
    <t>Adquisición de 2 Armario de oficina; para el resguardo de archivos y documentos en el Departamento de Inventarios de la Dirección Financiera e Inspectoría y Asuntos de Probidad, de la Secretaría de Inteligencia Estratégica del Estado, según formulario No. 0065-2025 de fecha 3 de febrero de 2025.</t>
  </si>
  <si>
    <t>MOBILIARIO Y EQUIPO DE OFICINA</t>
  </si>
  <si>
    <t>Adquisición de 20 Audífonos para radio transmisor manos libres, para uso de la Dirección de Asuntos Internos y Seguridad para el cumplimiento de sus funciones. Según formulario de adquisición 0092-2025 de fecha 7 de febrero de 2025</t>
  </si>
  <si>
    <t>CORPORACION RADIO ELECTRONICA SOCIEDAD ANONIMA</t>
  </si>
  <si>
    <t>Adquisición de 30 Sillas ejecutiva, serán utilizadas en el área de inteligencia de la Secretaría de Inteligencia Estratégica del Estado, para reemplazar las que se encuentran en mal estado, según formulario de adquisición No.  0077-2025 de fecha 5 de Febrero de 2025.</t>
  </si>
  <si>
    <t>SMART OFFICE  SOCIEDAD ANONIMA</t>
  </si>
  <si>
    <t>Adquisición de 2 Unidades de Rótulo Alto: 0.5 Metro; Ancho: 0.5 Metro; Grosor: 3 Milímetro; Incluye: Pernos; Material: Acrílico, los insumos solicitados, serán utilizados para los podios que se encuentran ubicados en los salones de Estrella Náutica (quinto nivel) y Las Cúpulas (tercer nivel) del edificio que ocupa la SIE, según formulario de adquisición 0147-2025 de fecha 4 de marzo de 2025</t>
  </si>
  <si>
    <t>GRUPO ARSA  SOCIEDAD ANONIMA</t>
  </si>
  <si>
    <t>Adquisición de 1 Escalera Alto: 3.4 Metro; Antideslizante: En gradas y patas de soporte; Forma: Plegable; Material: Metal, lo solicitado anteriormente será utilizado por el personal del Departamento de Servicios Generales, de la Dirección Administrativa, en las distintas actividades de reparación y mantenimiento que realizan dentro de las instalaciones del edifico de la SIE según formulario de adquisición 0083-2025 de fecha 5 de febrero de 2025.</t>
  </si>
  <si>
    <t>REPRESENTACIONES EL EXITO  SOCIEDAD ANONIMA</t>
  </si>
  <si>
    <t>OTRAS MAQUINARIAS Y EQUIPOS</t>
  </si>
  <si>
    <t>Adquisición de 6 unidades de Ventilador Alto: 29 Pulgadas; Tensión eléctrica: 110 Voltio; Tipo: Torre; Velocidades: 3, para ser utilizados para la ventilación en las áreas de la Dirección de Asuntos Internos y Seguridad (3), Dirección de Recursos Humanos (2), Inspectoría (1), de la SIE según formulario 0078-2025 de fecha 5 de febrero de 2025.</t>
  </si>
  <si>
    <t>Adquisición de 500 unidades de Cd-r; Capacidad: 700 megabyte(s); carátula imprimible: no; velocidad de grabación: 48x, los CD´S solicitados son para Direcciones que necesiten enviar información internamente o institucionalmente según formulario de adquisición 0115-2025 de fecha 18 de febrero de 2025.</t>
  </si>
  <si>
    <t>GRUPO ITD  SOCIEDAD ANONIMA</t>
  </si>
  <si>
    <t>Adquisición de Hule para sello, para uso del Coordinador Especializado en Asesoría Jurídica de la SIE, según formulario de adquisición 0116-2025 de fecha 18 de febrero de 2025 y Sello Diámetro: 32 Milímetro(s), Hule para sello para la analista del Departamento de Contrataciones y Adquisiciones de la Dirección Administrativa de la SIE, según formulario de adquisición 0118-2025 de fecha 21 de febrero de 2025.</t>
  </si>
  <si>
    <t>Adquisición de 2 Licencias Canva, para la creación de afiches, avisos, presentaciones, entre otros, mismos que serán utilizados por empleados de la SIE, según formulario de adquisición 0117-2025 de fecha 20 de febrero de 2025.</t>
  </si>
  <si>
    <t>Adquisición de un (1) Botón de llamada de cabina para elevador nivel 2, para la reparación que se llevará a cabo en el elevador ubicado en la séptima avenida del Edificio que ocupa la Secretaría de Inteligencia Estratégica del Estado, según formulario de adquisición 0139-2025 de fecha 28 de febrero de 2025.</t>
  </si>
  <si>
    <t>Adquisición de 2 unidades de Pizarra móvil Alto: 1.1 Metro; Alto de patas: 0.8 Metro; Ancho: 1.2 Metro; Incluye: Rodos y tornillos sujetadores, para uso en las Dirección de Análisis de inteligencia (1) y Dirección de Prospectiva y Escenarios (1) de la Secretaría de Inteligencia Estratégica del Estado según formulario de adquisición 0093-2025 de fecha 7 de febrero de 2025.</t>
  </si>
  <si>
    <t>IMPRESIONES ILIMITADAS, SOCIEDAD ANONIMA</t>
  </si>
  <si>
    <t>Adquisición de 4 Bolsas de 70 Gramos Semilla de marañón; Clase: Tostada; Tipo: Con sal, 4 Bolsas de 70 Gramos Semilla de marañón Clase: Tostada y 4 Bolsas de 150 Gramos Boquitas Tipo: Nueces mixtas, para contar con existencias de suministros, con el fin de atender las actividades y reuniones de las Unidades Sustantivas de la SIE, según formulario de adquisición 0149-2025 de fecha 5 de marzo de 2025.</t>
  </si>
  <si>
    <t>Adquisición de 4 Unidades de Cinta de transferencia térmica (ribbon): Código: 800300-360la; Uso: Impresora térmica, suministros utilizados para la impresión de identificaciones de los colaboradores de la SIE, Según formulario de adquisición 0122-2025 de fecha 24 de febrero de 2025</t>
  </si>
  <si>
    <t>REYNOSO SANDOVAL JOSE BERNARDO</t>
  </si>
  <si>
    <t>Servicio de mantenimiento para 2 elevadores, para realizar el mantenimiento preventivo de los elevadores marca DOVER EF0564 y, marca DOVER EF0565; ubicado en el edificio de la SIE, correspondiente al mes de marzo 2025, según formulario de adquisición 0125-2025 de fecha 26 de febrero de 2025.</t>
  </si>
  <si>
    <t>Adquisición de 250 Garrafones de Agua Clase; Purificada, lo solicitado tiene como finalidad el abastecimiento a la bodega de almacén, con el propósito de facilitar su distribución a las unidades administrativas de la SIE, según formulario de adquisición 0148-2025 de fecha 5 de marzo de 2025</t>
  </si>
  <si>
    <t>Adquisición de 400 Unidades de Porta gafete Ancho: 6.7 Centímetro; Largo: 11 Centímetro; Material: Vinil flexible, el Porta Gafete se utilizará en la protección de los identificadores de los colaboradores en el uso interno de la SIE, según formulario de adquisición 0158-2025 de fecha 6 de marzo de 2025</t>
  </si>
  <si>
    <t>Servicio de Limpieza para 621m2 de alfombra tipo neyland II 26 15P color coffe frost, ubicada en el 5to nivel del edificio de la SIE; con el fin de evitar focos de contaminación en los ambientes, evitando la acumulación de polvo y suciedad, según formulario de adquisición 0127-2025 de fecha 26 de febrero 2025</t>
  </si>
  <si>
    <t>AAA THE CLEANERS, SOCIEDAD ANONIMA</t>
  </si>
  <si>
    <t>OTROS SERVICIOS</t>
  </si>
  <si>
    <t>El servicio de mantenimiento menor incluye: ajuste de caja de timón; aceite 15W40 para motor; limpieza de frenos (con limpiador de frenos de 400 gramos); silicón gris; cambio de: filtro de aceite y servicio de reparación incluye cambio de: tornillos de barra estabilizadora con sus hules izquierdo y derecho; empaque de tapadera de válvulas y, brazo auxiliar pitman será para el vehículo tipo: Pick Up; marca: Mazda; línea: BT-50 DBL CAB 4X4 TURBO; modelo: 2012; color: Platinado. Propiedad de la SIE</t>
  </si>
  <si>
    <t>Servicio de mantenimiento menor incluye: alineación, balanceo, lavado de motor, bote de limpia frenos, aceite 10W30 (semi sintético), cambio de: filtro de aceite, filtro de aire, filtro de cabina y servicio de reparación incluye: desmontaje y cambio de faja; cambio de bombilla de un contacto, lo solicitado será para el vehículo tipo: automóvil; marca: Toyota; línea: Yaris; modelo: 2014; color: Súper Blanco II. Propiedad de la SIE, según formulario de adquisición 0152 de fecha 6 de marzo de 2025.</t>
  </si>
  <si>
    <t>SERVI-AUTOS SAN JORGE SOCIEDAD ANONIMA</t>
  </si>
  <si>
    <t>Adquisición de 5 unidades de puntero Diseño: Ligero; Distancia láser: 30 Metro; Interfaz: Usb; Tipo: Láser; 25 unidades de adaptador mini display a HDMI, los punteros serán utilizados para apoyar con las presentaciones que se desarrollan en las reuniones y capacitaciones, y los adaptadores son para tener conectividad con las cañoneras y otros dispositivos que los necesiten dentro de la SIE según formulario de adquisición 0146-2025 de fecha 3 de marzo de 2025.</t>
  </si>
  <si>
    <t>Servicio de mantenimiento equipos de aire acondicionado, para realizar un mantenimiento preventivo a 31 equipos de aire acondicionado que se encuentran en distintas áreas dentro de las instalaciones del edificio de la SIE, según formulario de adquisición 0126-2025 de fecha 26 de febrero de 2025.</t>
  </si>
  <si>
    <t>ESTRADA VILLATORO DE ORELLANA MÓNICA ANDREA</t>
  </si>
  <si>
    <t>MANTENIMIENTO Y REPARACIÓN DE OTRAS MAQUINARIAS Y EQUIPOS</t>
  </si>
  <si>
    <t>Adquisición de 1 unidad de destructora de papel Capacidad de cesto: 9 Galón; Hojas al paso: 18; Material: Plástico y metal; Tipo de corte: Cruzado, lo solicitado será utilizado para la destrucción de documentos no originales, en blanco, duplicado, no diligenciados del Despacho Superior, ubicado en 5to nivel del edificio de la Secretaría de Inteligencia Estratégica del Estado.</t>
  </si>
  <si>
    <t>HERNÁNDEZ  OSCAR ANTONIO</t>
  </si>
  <si>
    <t>Adquisición de 3 Hule para sello, Sello Fechador y Sello, Forma: Redondo, lo solicitado anteriormente será utilizado por diferentes Direcciones de la SIE, para sellar documentos, según formularios de adquisición 0150-2025 con fecha 5 de marzo de 2025, 0154-2025 con fecha 6 de marzo de 2025, 0155-2025 con fecha 6 de marzo de 2025, 0156-2025 con fecha 6 de marzo de 2025 y 0157-2025 con fecha 6 de marzo de 2025.</t>
  </si>
  <si>
    <t>Servicio de reparación que incluye cambio de espárragos (con tuercas cromadas) de rueda delantera izquierda, desmontaje de sillón trasero para corrección de chapa, para el vehículo tipo: Pick Up; marca: Mazda; línea: BT-50 DBL CAB 4X4 TURBO; color: Gris Titanium; modelo: 2012; propiedad de la SIE, según formulario de adquisición 0194-2025 de fecha 21 de marzo de 2025</t>
  </si>
  <si>
    <t>SERVICIO DE REPARACIÓN DE CIRCUITO DE ARRANQUE PARA UN ELEVADOR DEL EDIFICIO DE LA SECRETARÍA DE INTELIGENCIA ESTRATÉGICA DEL ESTADO.</t>
  </si>
  <si>
    <t>ADQUISICIÓN DE COMPUTADORA PORTÁTIL PARA LA SECRETARÍA DE INTELIGENCIA ESTRATÉGICA DEL ESTADO, SEGÚN FORMULARIO DE ADQUISICIÓN 0034-2025 DE FECHA 09-01-2025.</t>
  </si>
  <si>
    <t>RADFORD HERNÁNDEZ JUAN FERNANDO</t>
  </si>
  <si>
    <t>EQUIPO DE CÓMPUTO</t>
  </si>
  <si>
    <t>SERVICIO DE ENLACE DE INTERNET SECUNDARIO</t>
  </si>
  <si>
    <t>Servicio de Alcantarillado Municipal de agua, lo solicitado será para cubrir el servicio municipal de alcantarillado de agua para uso del edificio de la Secretaría de Inteligencia Estratégica del Estado, según periodo de lectura del 18 de febrero al 17 de marzo de 2025</t>
  </si>
  <si>
    <t>Servicio de Energía Eléctrica, Lo solicitado será para cubrir el consumo de servicio de energía eléctrica del contador F88571, correlativo No. 660109 del edificio de la Secretaría de Inteligencia Estratégica del Estado, correspondiente al mes de febrero de 2025.</t>
  </si>
  <si>
    <t>Servicio de telefonía fija, correspondiente al mes de febrero de 2025, utilizado en las instalaciones de la Secretaría de Inteligencia Estratégica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</si>
</sst>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6" x14ac:knownFonts="1">
    <font>
      <sz val="11"/>
      <color theme="1"/>
      <name val="Calibri"/>
      <family val="2"/>
      <scheme val="minor"/>
    </font>
    <font>
      <sz val="11"/>
      <color theme="1"/>
      <name val="Arial"/>
      <family val="2"/>
    </font>
    <font>
      <sz val="10"/>
      <color theme="1"/>
      <name val="Arial"/>
      <family val="2"/>
    </font>
    <font>
      <sz val="12"/>
      <color theme="1"/>
      <name val="Arial"/>
      <family val="2"/>
    </font>
    <font>
      <sz val="11"/>
      <color theme="1"/>
      <name val="Calibri"/>
      <family val="2"/>
      <scheme val="minor"/>
    </font>
    <font>
      <sz val="10.5"/>
      <color theme="1"/>
      <name val="Arial"/>
      <family val="2"/>
    </font>
    <font>
      <sz val="10.5"/>
      <color theme="1"/>
      <name val="Montserrat"/>
      <family val="3"/>
    </font>
    <font>
      <b/>
      <sz val="10.5"/>
      <color theme="1"/>
      <name val="Montserrat"/>
      <family val="3"/>
    </font>
    <font>
      <sz val="10.5"/>
      <color theme="0"/>
      <name val="Montserrat"/>
      <family val="3"/>
    </font>
    <font>
      <b/>
      <sz val="10.5"/>
      <name val="Montserrat"/>
      <family val="3"/>
    </font>
    <font>
      <b/>
      <sz val="10.5"/>
      <color theme="0"/>
      <name val="Altivo Regular"/>
      <family val="2"/>
    </font>
    <font>
      <sz val="10.5"/>
      <name val="Altivo Light"/>
      <family val="2"/>
    </font>
    <font>
      <sz val="10.5"/>
      <color theme="1"/>
      <name val="Altivo Light"/>
      <family val="2"/>
    </font>
    <font>
      <sz val="10.5"/>
      <color indexed="8"/>
      <name val="Altivo Light"/>
      <family val="2"/>
    </font>
    <font>
      <b/>
      <sz val="10.5"/>
      <color indexed="8"/>
      <name val="Altivo Light"/>
      <family val="2"/>
    </font>
    <font>
      <b/>
      <sz val="10.5"/>
      <color theme="1"/>
      <name val="Altivo Light"/>
      <family val="2"/>
    </font>
  </fonts>
  <fills count="4">
    <fill>
      <patternFill patternType="none"/>
    </fill>
    <fill>
      <patternFill patternType="gray125"/>
    </fill>
    <fill>
      <patternFill patternType="solid">
        <fgColor theme="4" tint="-0.49998474074526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3" fontId="4" fillId="0" borderId="0" applyFont="0" applyFill="0" applyBorder="0" applyAlignment="0" applyProtection="0"/>
  </cellStyleXfs>
  <cellXfs count="53">
    <xf numFmtId="0" fontId="0" fillId="0" borderId="0" xfId="0"/>
    <xf numFmtId="0" fontId="1" fillId="0" borderId="0" xfId="0" applyFont="1"/>
    <xf numFmtId="0" fontId="2" fillId="0" borderId="0" xfId="0" applyFont="1"/>
    <xf numFmtId="0" fontId="3" fillId="0" borderId="0" xfId="0" applyFont="1"/>
    <xf numFmtId="0" fontId="1" fillId="3" borderId="0" xfId="0" applyFont="1" applyFill="1"/>
    <xf numFmtId="0" fontId="5" fillId="0" borderId="0" xfId="0" applyFont="1" applyAlignment="1">
      <alignment horizontal="center" vertical="center"/>
    </xf>
    <xf numFmtId="0" fontId="5" fillId="0" borderId="0" xfId="0" applyFont="1"/>
    <xf numFmtId="43" fontId="5" fillId="0" borderId="0" xfId="1" applyFont="1"/>
    <xf numFmtId="0" fontId="5" fillId="0" borderId="0" xfId="0" applyFont="1" applyAlignment="1">
      <alignment horizontal="justify" vertical="center"/>
    </xf>
    <xf numFmtId="0" fontId="2" fillId="3" borderId="0" xfId="0" applyFont="1" applyFill="1"/>
    <xf numFmtId="0" fontId="1" fillId="0" borderId="0" xfId="0" applyFont="1" applyFill="1"/>
    <xf numFmtId="0" fontId="12" fillId="3" borderId="1" xfId="0" applyFont="1" applyFill="1" applyBorder="1" applyAlignment="1">
      <alignment horizontal="center" vertical="center" wrapText="1"/>
    </xf>
    <xf numFmtId="0" fontId="13" fillId="0" borderId="1" xfId="0" quotePrefix="1" applyFont="1" applyFill="1" applyBorder="1" applyAlignment="1">
      <alignment horizontal="justify" vertical="center" wrapText="1"/>
    </xf>
    <xf numFmtId="0" fontId="12" fillId="3" borderId="1" xfId="0" applyFont="1" applyFill="1" applyBorder="1" applyAlignment="1">
      <alignment horizontal="center" vertical="center"/>
    </xf>
    <xf numFmtId="0" fontId="13" fillId="0" borderId="1" xfId="0" applyFont="1" applyFill="1" applyBorder="1" applyAlignment="1">
      <alignment horizontal="justify" vertical="center" wrapText="1"/>
    </xf>
    <xf numFmtId="0" fontId="13" fillId="0" borderId="1" xfId="0" applyFont="1" applyFill="1" applyBorder="1" applyAlignment="1">
      <alignment horizontal="justify" vertical="center"/>
    </xf>
    <xf numFmtId="0" fontId="12" fillId="3" borderId="1" xfId="0" applyNumberFormat="1" applyFont="1" applyFill="1" applyBorder="1" applyAlignment="1">
      <alignment horizontal="center" vertical="center"/>
    </xf>
    <xf numFmtId="0" fontId="13" fillId="3"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3" borderId="1" xfId="0" applyFont="1" applyFill="1" applyBorder="1" applyAlignment="1">
      <alignment horizontal="justify" vertical="center" wrapText="1"/>
    </xf>
    <xf numFmtId="0" fontId="13"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14" fillId="0" borderId="1" xfId="0" applyFont="1" applyFill="1" applyBorder="1" applyAlignment="1">
      <alignment horizontal="justify" vertical="center" wrapText="1"/>
    </xf>
    <xf numFmtId="0" fontId="7" fillId="0" borderId="0" xfId="0" applyFont="1" applyBorder="1" applyAlignment="1">
      <alignment horizontal="center" vertical="center" wrapText="1"/>
    </xf>
    <xf numFmtId="0" fontId="14" fillId="0" borderId="1" xfId="0" applyFont="1" applyFill="1" applyBorder="1" applyAlignment="1">
      <alignment horizontal="center" vertical="center"/>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15" fillId="0"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43" fontId="12" fillId="3" borderId="1" xfId="1" applyFont="1" applyFill="1" applyBorder="1" applyAlignment="1">
      <alignment horizontal="right" vertical="center" wrapText="1"/>
    </xf>
    <xf numFmtId="43" fontId="15" fillId="0" borderId="1" xfId="1" applyFont="1" applyFill="1" applyBorder="1" applyAlignment="1">
      <alignment horizontal="center" vertical="center"/>
    </xf>
    <xf numFmtId="0" fontId="13" fillId="3" borderId="1" xfId="0" applyFont="1" applyFill="1" applyBorder="1" applyAlignment="1">
      <alignment horizontal="center" vertical="center"/>
    </xf>
    <xf numFmtId="43" fontId="15" fillId="3" borderId="1" xfId="1" applyFont="1" applyFill="1" applyBorder="1" applyAlignment="1">
      <alignment horizontal="center" vertical="center"/>
    </xf>
    <xf numFmtId="0" fontId="15"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2" xfId="0" applyFont="1" applyFill="1" applyBorder="1" applyAlignment="1">
      <alignment horizontal="center" vertical="center"/>
    </xf>
    <xf numFmtId="0" fontId="10" fillId="2" borderId="2" xfId="0" applyFont="1" applyFill="1" applyBorder="1" applyAlignment="1">
      <alignment horizontal="justify" vertical="center"/>
    </xf>
    <xf numFmtId="0" fontId="10" fillId="2" borderId="2" xfId="0" applyFont="1" applyFill="1" applyBorder="1" applyAlignment="1">
      <alignment horizontal="center" vertical="center" wrapText="1"/>
    </xf>
    <xf numFmtId="43" fontId="10" fillId="2" borderId="2" xfId="1" applyFont="1" applyFill="1" applyBorder="1" applyAlignment="1">
      <alignment horizontal="center" vertical="center"/>
    </xf>
    <xf numFmtId="0" fontId="6" fillId="0" borderId="0" xfId="0" applyFont="1" applyBorder="1" applyAlignment="1">
      <alignment horizontal="center"/>
    </xf>
    <xf numFmtId="0" fontId="9" fillId="0" borderId="0" xfId="0" applyFont="1" applyBorder="1" applyAlignment="1">
      <alignment horizontal="center"/>
    </xf>
    <xf numFmtId="0" fontId="6" fillId="0" borderId="0" xfId="0" applyFont="1" applyBorder="1" applyAlignment="1">
      <alignment horizontal="center" vertical="center"/>
    </xf>
    <xf numFmtId="0" fontId="7" fillId="0" borderId="0" xfId="0" applyFont="1" applyBorder="1" applyAlignment="1">
      <alignment horizontal="justify" vertical="center"/>
    </xf>
    <xf numFmtId="0" fontId="6" fillId="0" borderId="0" xfId="0" applyFont="1" applyBorder="1" applyAlignment="1">
      <alignment horizontal="justify" vertical="center"/>
    </xf>
    <xf numFmtId="0" fontId="6" fillId="0" borderId="0" xfId="0" applyFont="1" applyBorder="1"/>
    <xf numFmtId="43" fontId="6" fillId="0" borderId="0" xfId="1" applyFont="1" applyBorder="1"/>
    <xf numFmtId="0" fontId="5" fillId="0" borderId="1" xfId="0" applyFont="1" applyBorder="1" applyAlignment="1">
      <alignment horizontal="center" vertical="center"/>
    </xf>
    <xf numFmtId="0" fontId="5" fillId="0" borderId="1" xfId="0" applyFont="1" applyBorder="1" applyAlignment="1">
      <alignment horizontal="justify" vertical="center"/>
    </xf>
    <xf numFmtId="0" fontId="5" fillId="0" borderId="1" xfId="0" applyFont="1" applyBorder="1"/>
    <xf numFmtId="43" fontId="5" fillId="0" borderId="1" xfId="1" applyFont="1" applyBorder="1"/>
  </cellXfs>
  <cellStyles count="2">
    <cellStyle name="Millares" xfId="1" builtinId="3"/>
    <cellStyle name="Normal" xfId="0" builtinId="0"/>
  </cellStyles>
  <dxfs count="0"/>
  <tableStyles count="0" defaultTableStyle="TableStyleMedium2" defaultPivotStyle="PivotStyleLight16"/>
  <colors>
    <mruColors>
      <color rgb="FFD8E2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3552978</xdr:colOff>
      <xdr:row>0</xdr:row>
      <xdr:rowOff>176893</xdr:rowOff>
    </xdr:from>
    <xdr:to>
      <xdr:col>4</xdr:col>
      <xdr:colOff>190500</xdr:colOff>
      <xdr:row>6</xdr:row>
      <xdr:rowOff>27409</xdr:rowOff>
    </xdr:to>
    <xdr:pic>
      <xdr:nvPicPr>
        <xdr:cNvPr id="3" name="Imagen 2" descr="Secretaría de Inteligencia Estratégica del Estado - Guatemal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79799" y="176893"/>
          <a:ext cx="1087058" cy="10751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56"/>
  <sheetViews>
    <sheetView tabSelected="1" topLeftCell="A44" zoomScale="70" zoomScaleNormal="70" workbookViewId="0">
      <selection activeCell="B1" sqref="B1:K54"/>
    </sheetView>
  </sheetViews>
  <sheetFormatPr baseColWidth="10" defaultRowHeight="14.25" x14ac:dyDescent="0.2"/>
  <cols>
    <col min="1" max="1" width="11.42578125" style="1"/>
    <col min="2" max="2" width="6.7109375" style="5" customWidth="1"/>
    <col min="3" max="3" width="28.140625" style="5" customWidth="1"/>
    <col min="4" max="4" width="66.7109375" style="8" customWidth="1"/>
    <col min="5" max="5" width="16.28515625" style="5" customWidth="1"/>
    <col min="6" max="6" width="55.85546875" style="8" customWidth="1"/>
    <col min="7" max="7" width="7.7109375" style="5" customWidth="1"/>
    <col min="8" max="8" width="33.7109375" style="5" customWidth="1"/>
    <col min="9" max="9" width="21.85546875" style="6" customWidth="1"/>
    <col min="10" max="10" width="16.7109375" style="6" customWidth="1"/>
    <col min="11" max="11" width="22.5703125" style="7" customWidth="1"/>
    <col min="12" max="16384" width="11.42578125" style="1"/>
  </cols>
  <sheetData>
    <row r="1" spans="2:11" s="3" customFormat="1" ht="16.5" customHeight="1" x14ac:dyDescent="0.35">
      <c r="B1" s="42" t="s">
        <v>3</v>
      </c>
      <c r="C1" s="42"/>
      <c r="D1" s="42"/>
      <c r="E1" s="42"/>
      <c r="F1" s="42"/>
      <c r="G1" s="42"/>
      <c r="H1" s="42"/>
      <c r="I1" s="42"/>
      <c r="J1" s="42"/>
      <c r="K1" s="42"/>
    </row>
    <row r="2" spans="2:11" s="3" customFormat="1" ht="16.5" customHeight="1" x14ac:dyDescent="0.35">
      <c r="B2" s="42" t="s">
        <v>4</v>
      </c>
      <c r="C2" s="42"/>
      <c r="D2" s="42"/>
      <c r="E2" s="42"/>
      <c r="F2" s="42"/>
      <c r="G2" s="42"/>
      <c r="H2" s="42"/>
      <c r="I2" s="42"/>
      <c r="J2" s="42"/>
      <c r="K2" s="42"/>
    </row>
    <row r="3" spans="2:11" s="3" customFormat="1" ht="16.5" customHeight="1" x14ac:dyDescent="0.35">
      <c r="B3" s="43" t="s">
        <v>5</v>
      </c>
      <c r="C3" s="43"/>
      <c r="D3" s="43"/>
      <c r="E3" s="43"/>
      <c r="F3" s="43"/>
      <c r="G3" s="43"/>
      <c r="H3" s="43"/>
      <c r="I3" s="43"/>
      <c r="J3" s="43"/>
      <c r="K3" s="43"/>
    </row>
    <row r="4" spans="2:11" s="3" customFormat="1" ht="15.75" customHeight="1" x14ac:dyDescent="0.2">
      <c r="B4" s="26" t="s">
        <v>47</v>
      </c>
      <c r="C4" s="26"/>
      <c r="D4" s="26"/>
      <c r="E4" s="26"/>
      <c r="F4" s="26"/>
      <c r="G4" s="26"/>
      <c r="H4" s="26"/>
      <c r="I4" s="26"/>
      <c r="J4" s="26"/>
      <c r="K4" s="26"/>
    </row>
    <row r="5" spans="2:11" s="3" customFormat="1" ht="15.75" customHeight="1" x14ac:dyDescent="0.2">
      <c r="B5" s="26" t="s">
        <v>9</v>
      </c>
      <c r="C5" s="26"/>
      <c r="D5" s="26"/>
      <c r="E5" s="26"/>
      <c r="F5" s="26" t="s">
        <v>9</v>
      </c>
      <c r="G5" s="26"/>
      <c r="H5" s="26"/>
      <c r="I5" s="26"/>
      <c r="J5" s="26"/>
      <c r="K5" s="26"/>
    </row>
    <row r="6" spans="2:11" s="3" customFormat="1" ht="15.75" customHeight="1" x14ac:dyDescent="0.2">
      <c r="B6" s="27" t="s">
        <v>8</v>
      </c>
      <c r="C6" s="27"/>
      <c r="D6" s="27"/>
      <c r="E6" s="27"/>
      <c r="F6" s="27" t="s">
        <v>10</v>
      </c>
      <c r="G6" s="27"/>
      <c r="H6" s="27"/>
      <c r="I6" s="27"/>
      <c r="J6" s="27"/>
      <c r="K6" s="27"/>
    </row>
    <row r="7" spans="2:11" ht="15" customHeight="1" x14ac:dyDescent="0.35">
      <c r="B7" s="44"/>
      <c r="C7" s="24"/>
      <c r="D7" s="45"/>
      <c r="E7" s="44"/>
      <c r="F7" s="46"/>
      <c r="G7" s="44"/>
      <c r="H7" s="44"/>
      <c r="I7" s="47"/>
      <c r="J7" s="47"/>
      <c r="K7" s="48"/>
    </row>
    <row r="8" spans="2:11" s="2" customFormat="1" ht="65.25" customHeight="1" x14ac:dyDescent="0.2">
      <c r="B8" s="36"/>
      <c r="C8" s="37" t="s">
        <v>2</v>
      </c>
      <c r="D8" s="38" t="s">
        <v>7</v>
      </c>
      <c r="E8" s="38" t="s">
        <v>6</v>
      </c>
      <c r="F8" s="39" t="s">
        <v>13</v>
      </c>
      <c r="G8" s="40" t="s">
        <v>1</v>
      </c>
      <c r="H8" s="40"/>
      <c r="I8" s="37" t="s">
        <v>12</v>
      </c>
      <c r="J8" s="37" t="s">
        <v>14</v>
      </c>
      <c r="K8" s="41" t="s">
        <v>0</v>
      </c>
    </row>
    <row r="9" spans="2:11" s="9" customFormat="1" ht="98.25" customHeight="1" x14ac:dyDescent="0.2">
      <c r="B9" s="29">
        <v>1</v>
      </c>
      <c r="C9" s="11" t="s">
        <v>15</v>
      </c>
      <c r="D9" s="12" t="s">
        <v>48</v>
      </c>
      <c r="E9" s="13">
        <v>7683111</v>
      </c>
      <c r="F9" s="11" t="s">
        <v>41</v>
      </c>
      <c r="G9" s="13">
        <v>284</v>
      </c>
      <c r="H9" s="11" t="s">
        <v>42</v>
      </c>
      <c r="I9" s="30">
        <v>2700</v>
      </c>
      <c r="J9" s="30">
        <v>1</v>
      </c>
      <c r="K9" s="30">
        <f>I9*J9</f>
        <v>2700</v>
      </c>
    </row>
    <row r="10" spans="2:11" s="9" customFormat="1" ht="99" customHeight="1" x14ac:dyDescent="0.2">
      <c r="B10" s="29">
        <v>2</v>
      </c>
      <c r="C10" s="11" t="s">
        <v>15</v>
      </c>
      <c r="D10" s="14" t="s">
        <v>49</v>
      </c>
      <c r="E10" s="13">
        <v>1176250</v>
      </c>
      <c r="F10" s="11" t="s">
        <v>50</v>
      </c>
      <c r="G10" s="13">
        <v>165</v>
      </c>
      <c r="H10" s="11" t="s">
        <v>25</v>
      </c>
      <c r="I10" s="30">
        <v>945</v>
      </c>
      <c r="J10" s="30">
        <v>1</v>
      </c>
      <c r="K10" s="30">
        <f>I10*J10</f>
        <v>945</v>
      </c>
    </row>
    <row r="11" spans="2:11" s="9" customFormat="1" ht="105" customHeight="1" x14ac:dyDescent="0.2">
      <c r="B11" s="29">
        <v>3</v>
      </c>
      <c r="C11" s="11" t="s">
        <v>15</v>
      </c>
      <c r="D11" s="15" t="s">
        <v>51</v>
      </c>
      <c r="E11" s="13">
        <v>93902301</v>
      </c>
      <c r="F11" s="11" t="s">
        <v>52</v>
      </c>
      <c r="G11" s="13">
        <v>141</v>
      </c>
      <c r="H11" s="11" t="s">
        <v>53</v>
      </c>
      <c r="I11" s="30">
        <v>1655.5</v>
      </c>
      <c r="J11" s="30">
        <v>1</v>
      </c>
      <c r="K11" s="30">
        <f t="shared" ref="K11:K48" si="0">I11*J11</f>
        <v>1655.5</v>
      </c>
    </row>
    <row r="12" spans="2:11" s="9" customFormat="1" ht="98.25" customHeight="1" x14ac:dyDescent="0.2">
      <c r="B12" s="29">
        <v>4</v>
      </c>
      <c r="C12" s="11" t="s">
        <v>15</v>
      </c>
      <c r="D12" s="15" t="s">
        <v>54</v>
      </c>
      <c r="E12" s="13">
        <v>7127170</v>
      </c>
      <c r="F12" s="11" t="s">
        <v>55</v>
      </c>
      <c r="G12" s="16">
        <v>267</v>
      </c>
      <c r="H12" s="11" t="s">
        <v>34</v>
      </c>
      <c r="I12" s="30">
        <v>10049</v>
      </c>
      <c r="J12" s="30">
        <v>1</v>
      </c>
      <c r="K12" s="30">
        <f t="shared" si="0"/>
        <v>10049</v>
      </c>
    </row>
    <row r="13" spans="2:11" s="9" customFormat="1" ht="108.75" customHeight="1" x14ac:dyDescent="0.2">
      <c r="B13" s="29">
        <v>5</v>
      </c>
      <c r="C13" s="11" t="s">
        <v>15</v>
      </c>
      <c r="D13" s="15" t="s">
        <v>56</v>
      </c>
      <c r="E13" s="13">
        <v>4863461</v>
      </c>
      <c r="F13" s="11" t="s">
        <v>57</v>
      </c>
      <c r="G13" s="16">
        <v>267</v>
      </c>
      <c r="H13" s="11" t="s">
        <v>34</v>
      </c>
      <c r="I13" s="30">
        <v>22601.4</v>
      </c>
      <c r="J13" s="30">
        <v>1</v>
      </c>
      <c r="K13" s="30">
        <f t="shared" si="0"/>
        <v>22601.4</v>
      </c>
    </row>
    <row r="14" spans="2:11" s="9" customFormat="1" ht="117.75" customHeight="1" x14ac:dyDescent="0.2">
      <c r="B14" s="29">
        <v>6</v>
      </c>
      <c r="C14" s="11" t="s">
        <v>15</v>
      </c>
      <c r="D14" s="15" t="s">
        <v>58</v>
      </c>
      <c r="E14" s="13">
        <v>7127170</v>
      </c>
      <c r="F14" s="11" t="s">
        <v>55</v>
      </c>
      <c r="G14" s="16">
        <v>267</v>
      </c>
      <c r="H14" s="11" t="s">
        <v>34</v>
      </c>
      <c r="I14" s="30">
        <v>16805</v>
      </c>
      <c r="J14" s="30">
        <v>1</v>
      </c>
      <c r="K14" s="30">
        <f t="shared" si="0"/>
        <v>16805</v>
      </c>
    </row>
    <row r="15" spans="2:11" s="9" customFormat="1" ht="96" customHeight="1" x14ac:dyDescent="0.2">
      <c r="B15" s="29">
        <v>7</v>
      </c>
      <c r="C15" s="11" t="s">
        <v>15</v>
      </c>
      <c r="D15" s="15" t="s">
        <v>59</v>
      </c>
      <c r="E15" s="13">
        <v>4863461</v>
      </c>
      <c r="F15" s="11" t="s">
        <v>57</v>
      </c>
      <c r="G15" s="16">
        <v>267</v>
      </c>
      <c r="H15" s="11" t="s">
        <v>34</v>
      </c>
      <c r="I15" s="30">
        <v>11607.4</v>
      </c>
      <c r="J15" s="30">
        <v>1</v>
      </c>
      <c r="K15" s="30">
        <f t="shared" si="0"/>
        <v>11607.4</v>
      </c>
    </row>
    <row r="16" spans="2:11" s="9" customFormat="1" ht="93.75" customHeight="1" x14ac:dyDescent="0.2">
      <c r="B16" s="29">
        <v>8</v>
      </c>
      <c r="C16" s="11" t="s">
        <v>15</v>
      </c>
      <c r="D16" s="15" t="s">
        <v>60</v>
      </c>
      <c r="E16" s="13">
        <v>68343191</v>
      </c>
      <c r="F16" s="11" t="s">
        <v>61</v>
      </c>
      <c r="G16" s="13">
        <v>211</v>
      </c>
      <c r="H16" s="11" t="s">
        <v>31</v>
      </c>
      <c r="I16" s="30">
        <v>6360</v>
      </c>
      <c r="J16" s="30">
        <v>1</v>
      </c>
      <c r="K16" s="30">
        <f>I16*J16</f>
        <v>6360</v>
      </c>
    </row>
    <row r="17" spans="2:11" s="9" customFormat="1" ht="81" customHeight="1" x14ac:dyDescent="0.2">
      <c r="B17" s="29">
        <v>9</v>
      </c>
      <c r="C17" s="11" t="s">
        <v>15</v>
      </c>
      <c r="D17" s="15" t="s">
        <v>62</v>
      </c>
      <c r="E17" s="13">
        <v>9929290</v>
      </c>
      <c r="F17" s="11" t="s">
        <v>20</v>
      </c>
      <c r="G17" s="13">
        <v>113</v>
      </c>
      <c r="H17" s="11" t="s">
        <v>21</v>
      </c>
      <c r="I17" s="30">
        <v>5472.5</v>
      </c>
      <c r="J17" s="30">
        <v>1</v>
      </c>
      <c r="K17" s="30">
        <f t="shared" ref="K17:K43" si="1">I17*J17</f>
        <v>5472.5</v>
      </c>
    </row>
    <row r="18" spans="2:11" s="9" customFormat="1" ht="84.75" customHeight="1" x14ac:dyDescent="0.2">
      <c r="B18" s="29">
        <v>10</v>
      </c>
      <c r="C18" s="11" t="s">
        <v>15</v>
      </c>
      <c r="D18" s="15" t="s">
        <v>63</v>
      </c>
      <c r="E18" s="13">
        <v>85255122</v>
      </c>
      <c r="F18" s="11" t="s">
        <v>44</v>
      </c>
      <c r="G18" s="13">
        <v>298</v>
      </c>
      <c r="H18" s="11" t="s">
        <v>43</v>
      </c>
      <c r="I18" s="30">
        <v>2559</v>
      </c>
      <c r="J18" s="30">
        <v>1</v>
      </c>
      <c r="K18" s="30">
        <f t="shared" si="1"/>
        <v>2559</v>
      </c>
    </row>
    <row r="19" spans="2:11" s="9" customFormat="1" ht="85.5" customHeight="1" x14ac:dyDescent="0.2">
      <c r="B19" s="29">
        <v>11</v>
      </c>
      <c r="C19" s="11" t="s">
        <v>15</v>
      </c>
      <c r="D19" s="15" t="s">
        <v>64</v>
      </c>
      <c r="E19" s="13">
        <v>4887182</v>
      </c>
      <c r="F19" s="11" t="s">
        <v>32</v>
      </c>
      <c r="G19" s="13">
        <v>322</v>
      </c>
      <c r="H19" s="11" t="s">
        <v>65</v>
      </c>
      <c r="I19" s="30">
        <v>6630</v>
      </c>
      <c r="J19" s="30">
        <v>1</v>
      </c>
      <c r="K19" s="30">
        <f t="shared" si="1"/>
        <v>6630</v>
      </c>
    </row>
    <row r="20" spans="2:11" s="9" customFormat="1" ht="80.25" customHeight="1" x14ac:dyDescent="0.2">
      <c r="B20" s="29">
        <v>12</v>
      </c>
      <c r="C20" s="11" t="s">
        <v>15</v>
      </c>
      <c r="D20" s="15" t="s">
        <v>66</v>
      </c>
      <c r="E20" s="13">
        <v>5247993</v>
      </c>
      <c r="F20" s="11" t="s">
        <v>67</v>
      </c>
      <c r="G20" s="13">
        <v>298</v>
      </c>
      <c r="H20" s="11" t="s">
        <v>43</v>
      </c>
      <c r="I20" s="30">
        <v>7800</v>
      </c>
      <c r="J20" s="30">
        <v>1</v>
      </c>
      <c r="K20" s="30">
        <f t="shared" si="1"/>
        <v>7800</v>
      </c>
    </row>
    <row r="21" spans="2:11" s="9" customFormat="1" ht="109.5" customHeight="1" x14ac:dyDescent="0.2">
      <c r="B21" s="29">
        <v>13</v>
      </c>
      <c r="C21" s="11" t="s">
        <v>15</v>
      </c>
      <c r="D21" s="15" t="s">
        <v>68</v>
      </c>
      <c r="E21" s="13">
        <v>62869396</v>
      </c>
      <c r="F21" s="11" t="s">
        <v>69</v>
      </c>
      <c r="G21" s="13">
        <v>322</v>
      </c>
      <c r="H21" s="11" t="s">
        <v>65</v>
      </c>
      <c r="I21" s="30">
        <v>24990</v>
      </c>
      <c r="J21" s="30">
        <v>1</v>
      </c>
      <c r="K21" s="30">
        <f t="shared" si="1"/>
        <v>24990</v>
      </c>
    </row>
    <row r="22" spans="2:11" s="9" customFormat="1" ht="108" customHeight="1" x14ac:dyDescent="0.2">
      <c r="B22" s="29">
        <v>14</v>
      </c>
      <c r="C22" s="11" t="s">
        <v>15</v>
      </c>
      <c r="D22" s="15" t="s">
        <v>70</v>
      </c>
      <c r="E22" s="13">
        <v>116425849</v>
      </c>
      <c r="F22" s="11" t="s">
        <v>71</v>
      </c>
      <c r="G22" s="13">
        <v>268</v>
      </c>
      <c r="H22" s="11" t="s">
        <v>33</v>
      </c>
      <c r="I22" s="30">
        <v>1380</v>
      </c>
      <c r="J22" s="30">
        <v>1</v>
      </c>
      <c r="K22" s="30">
        <f t="shared" si="1"/>
        <v>1380</v>
      </c>
    </row>
    <row r="23" spans="2:11" s="9" customFormat="1" ht="117.75" customHeight="1" x14ac:dyDescent="0.2">
      <c r="B23" s="29">
        <v>15</v>
      </c>
      <c r="C23" s="11" t="s">
        <v>15</v>
      </c>
      <c r="D23" s="15" t="s">
        <v>72</v>
      </c>
      <c r="E23" s="13">
        <v>70512191</v>
      </c>
      <c r="F23" s="11" t="s">
        <v>73</v>
      </c>
      <c r="G23" s="13">
        <v>329</v>
      </c>
      <c r="H23" s="11" t="s">
        <v>74</v>
      </c>
      <c r="I23" s="30">
        <v>825</v>
      </c>
      <c r="J23" s="30">
        <v>1</v>
      </c>
      <c r="K23" s="30">
        <f t="shared" si="1"/>
        <v>825</v>
      </c>
    </row>
    <row r="24" spans="2:11" s="9" customFormat="1" ht="80.25" customHeight="1" x14ac:dyDescent="0.2">
      <c r="B24" s="29">
        <v>16</v>
      </c>
      <c r="C24" s="11" t="s">
        <v>15</v>
      </c>
      <c r="D24" s="15" t="s">
        <v>75</v>
      </c>
      <c r="E24" s="13">
        <v>70512191</v>
      </c>
      <c r="F24" s="11" t="s">
        <v>73</v>
      </c>
      <c r="G24" s="13">
        <v>322</v>
      </c>
      <c r="H24" s="11" t="s">
        <v>65</v>
      </c>
      <c r="I24" s="30">
        <v>2100</v>
      </c>
      <c r="J24" s="30">
        <v>1</v>
      </c>
      <c r="K24" s="30">
        <f t="shared" si="1"/>
        <v>2100</v>
      </c>
    </row>
    <row r="25" spans="2:11" s="9" customFormat="1" ht="84" customHeight="1" x14ac:dyDescent="0.2">
      <c r="B25" s="29">
        <v>17</v>
      </c>
      <c r="C25" s="11" t="s">
        <v>15</v>
      </c>
      <c r="D25" s="15" t="s">
        <v>76</v>
      </c>
      <c r="E25" s="13">
        <v>80187188</v>
      </c>
      <c r="F25" s="11" t="s">
        <v>77</v>
      </c>
      <c r="G25" s="13">
        <v>291</v>
      </c>
      <c r="H25" s="11" t="s">
        <v>36</v>
      </c>
      <c r="I25" s="30">
        <v>1895</v>
      </c>
      <c r="J25" s="30">
        <v>1</v>
      </c>
      <c r="K25" s="30">
        <f t="shared" si="1"/>
        <v>1895</v>
      </c>
    </row>
    <row r="26" spans="2:11" s="9" customFormat="1" ht="99" customHeight="1" x14ac:dyDescent="0.2">
      <c r="B26" s="29">
        <v>18</v>
      </c>
      <c r="C26" s="11" t="s">
        <v>15</v>
      </c>
      <c r="D26" s="15" t="s">
        <v>78</v>
      </c>
      <c r="E26" s="13">
        <v>49587048</v>
      </c>
      <c r="F26" s="11" t="s">
        <v>38</v>
      </c>
      <c r="G26" s="13">
        <v>291</v>
      </c>
      <c r="H26" s="11" t="s">
        <v>36</v>
      </c>
      <c r="I26" s="30">
        <v>235</v>
      </c>
      <c r="J26" s="30">
        <v>1</v>
      </c>
      <c r="K26" s="30">
        <f t="shared" si="1"/>
        <v>235</v>
      </c>
    </row>
    <row r="27" spans="2:11" s="9" customFormat="1" ht="69.75" customHeight="1" x14ac:dyDescent="0.2">
      <c r="B27" s="29">
        <v>19</v>
      </c>
      <c r="C27" s="11" t="s">
        <v>15</v>
      </c>
      <c r="D27" s="15" t="s">
        <v>79</v>
      </c>
      <c r="E27" s="13">
        <v>6328288</v>
      </c>
      <c r="F27" s="11" t="s">
        <v>39</v>
      </c>
      <c r="G27" s="13">
        <v>158</v>
      </c>
      <c r="H27" s="11" t="s">
        <v>37</v>
      </c>
      <c r="I27" s="30">
        <v>1180</v>
      </c>
      <c r="J27" s="30">
        <v>1</v>
      </c>
      <c r="K27" s="30">
        <f t="shared" si="1"/>
        <v>1180</v>
      </c>
    </row>
    <row r="28" spans="2:11" s="9" customFormat="1" ht="99.75" customHeight="1" x14ac:dyDescent="0.2">
      <c r="B28" s="29">
        <v>20</v>
      </c>
      <c r="C28" s="11" t="s">
        <v>15</v>
      </c>
      <c r="D28" s="15" t="s">
        <v>80</v>
      </c>
      <c r="E28" s="13">
        <v>34584072</v>
      </c>
      <c r="F28" s="11" t="s">
        <v>19</v>
      </c>
      <c r="G28" s="13">
        <v>298</v>
      </c>
      <c r="H28" s="11" t="s">
        <v>43</v>
      </c>
      <c r="I28" s="30">
        <v>2050</v>
      </c>
      <c r="J28" s="30">
        <v>1</v>
      </c>
      <c r="K28" s="30">
        <f t="shared" si="1"/>
        <v>2050</v>
      </c>
    </row>
    <row r="29" spans="2:11" s="9" customFormat="1" ht="105" customHeight="1" x14ac:dyDescent="0.2">
      <c r="B29" s="29">
        <v>21</v>
      </c>
      <c r="C29" s="11" t="s">
        <v>15</v>
      </c>
      <c r="D29" s="15" t="s">
        <v>81</v>
      </c>
      <c r="E29" s="13">
        <v>99344122</v>
      </c>
      <c r="F29" s="11" t="s">
        <v>82</v>
      </c>
      <c r="G29" s="13">
        <v>293</v>
      </c>
      <c r="H29" s="11" t="s">
        <v>35</v>
      </c>
      <c r="I29" s="30">
        <v>8600</v>
      </c>
      <c r="J29" s="30">
        <v>1</v>
      </c>
      <c r="K29" s="30">
        <f t="shared" si="1"/>
        <v>8600</v>
      </c>
    </row>
    <row r="30" spans="2:11" s="9" customFormat="1" ht="101.25" customHeight="1" x14ac:dyDescent="0.2">
      <c r="B30" s="29">
        <v>22</v>
      </c>
      <c r="C30" s="11" t="s">
        <v>15</v>
      </c>
      <c r="D30" s="14" t="s">
        <v>83</v>
      </c>
      <c r="E30" s="13">
        <v>15066290</v>
      </c>
      <c r="F30" s="11" t="s">
        <v>40</v>
      </c>
      <c r="G30" s="13">
        <v>211</v>
      </c>
      <c r="H30" s="11" t="s">
        <v>31</v>
      </c>
      <c r="I30" s="30">
        <v>237.8</v>
      </c>
      <c r="J30" s="30">
        <v>1</v>
      </c>
      <c r="K30" s="30">
        <f t="shared" si="1"/>
        <v>237.8</v>
      </c>
    </row>
    <row r="31" spans="2:11" s="9" customFormat="1" ht="83.25" customHeight="1" x14ac:dyDescent="0.2">
      <c r="B31" s="29">
        <v>23</v>
      </c>
      <c r="C31" s="11" t="s">
        <v>15</v>
      </c>
      <c r="D31" s="15" t="s">
        <v>84</v>
      </c>
      <c r="E31" s="13">
        <v>1469185</v>
      </c>
      <c r="F31" s="11" t="s">
        <v>85</v>
      </c>
      <c r="G31" s="13">
        <v>291</v>
      </c>
      <c r="H31" s="11" t="s">
        <v>36</v>
      </c>
      <c r="I31" s="30">
        <v>2960</v>
      </c>
      <c r="J31" s="30">
        <v>1</v>
      </c>
      <c r="K31" s="30">
        <f t="shared" si="1"/>
        <v>2960</v>
      </c>
    </row>
    <row r="32" spans="2:11" s="9" customFormat="1" ht="90.75" customHeight="1" x14ac:dyDescent="0.2">
      <c r="B32" s="29">
        <v>24</v>
      </c>
      <c r="C32" s="11" t="s">
        <v>15</v>
      </c>
      <c r="D32" s="15" t="s">
        <v>86</v>
      </c>
      <c r="E32" s="13">
        <v>34584072</v>
      </c>
      <c r="F32" s="11" t="s">
        <v>19</v>
      </c>
      <c r="G32" s="13">
        <v>171</v>
      </c>
      <c r="H32" s="11" t="s">
        <v>27</v>
      </c>
      <c r="I32" s="30">
        <v>1420</v>
      </c>
      <c r="J32" s="30">
        <v>1</v>
      </c>
      <c r="K32" s="30">
        <f t="shared" si="1"/>
        <v>1420</v>
      </c>
    </row>
    <row r="33" spans="2:11" s="9" customFormat="1" ht="93" customHeight="1" x14ac:dyDescent="0.2">
      <c r="B33" s="29">
        <v>25</v>
      </c>
      <c r="C33" s="11" t="s">
        <v>15</v>
      </c>
      <c r="D33" s="15" t="s">
        <v>87</v>
      </c>
      <c r="E33" s="13">
        <v>3306224</v>
      </c>
      <c r="F33" s="11" t="s">
        <v>30</v>
      </c>
      <c r="G33" s="13">
        <v>211</v>
      </c>
      <c r="H33" s="11" t="s">
        <v>31</v>
      </c>
      <c r="I33" s="30">
        <v>3750</v>
      </c>
      <c r="J33" s="30">
        <v>1</v>
      </c>
      <c r="K33" s="30">
        <f t="shared" si="1"/>
        <v>3750</v>
      </c>
    </row>
    <row r="34" spans="2:11" s="9" customFormat="1" ht="87.75" customHeight="1" x14ac:dyDescent="0.2">
      <c r="B34" s="29">
        <v>26</v>
      </c>
      <c r="C34" s="11" t="s">
        <v>15</v>
      </c>
      <c r="D34" s="15" t="s">
        <v>88</v>
      </c>
      <c r="E34" s="13">
        <v>1469185</v>
      </c>
      <c r="F34" s="11" t="s">
        <v>85</v>
      </c>
      <c r="G34" s="13">
        <v>268</v>
      </c>
      <c r="H34" s="11" t="s">
        <v>33</v>
      </c>
      <c r="I34" s="30">
        <v>1100</v>
      </c>
      <c r="J34" s="30">
        <v>1</v>
      </c>
      <c r="K34" s="30">
        <f t="shared" si="1"/>
        <v>1100</v>
      </c>
    </row>
    <row r="35" spans="2:11" s="9" customFormat="1" ht="84" customHeight="1" x14ac:dyDescent="0.2">
      <c r="B35" s="29">
        <v>27</v>
      </c>
      <c r="C35" s="11" t="s">
        <v>15</v>
      </c>
      <c r="D35" s="15" t="s">
        <v>89</v>
      </c>
      <c r="E35" s="13">
        <v>52436802</v>
      </c>
      <c r="F35" s="11" t="s">
        <v>90</v>
      </c>
      <c r="G35" s="13">
        <v>199</v>
      </c>
      <c r="H35" s="11" t="s">
        <v>91</v>
      </c>
      <c r="I35" s="30">
        <v>4250</v>
      </c>
      <c r="J35" s="30">
        <v>1</v>
      </c>
      <c r="K35" s="30">
        <f t="shared" si="1"/>
        <v>4250</v>
      </c>
    </row>
    <row r="36" spans="2:11" s="9" customFormat="1" ht="136.5" customHeight="1" x14ac:dyDescent="0.2">
      <c r="B36" s="29">
        <v>28</v>
      </c>
      <c r="C36" s="11" t="s">
        <v>15</v>
      </c>
      <c r="D36" s="15" t="s">
        <v>92</v>
      </c>
      <c r="E36" s="13">
        <v>1176250</v>
      </c>
      <c r="F36" s="11" t="s">
        <v>50</v>
      </c>
      <c r="G36" s="13">
        <v>165</v>
      </c>
      <c r="H36" s="11" t="s">
        <v>25</v>
      </c>
      <c r="I36" s="30">
        <v>4352</v>
      </c>
      <c r="J36" s="30">
        <v>1</v>
      </c>
      <c r="K36" s="30">
        <f t="shared" si="1"/>
        <v>4352</v>
      </c>
    </row>
    <row r="37" spans="2:11" s="9" customFormat="1" ht="126" customHeight="1" x14ac:dyDescent="0.2">
      <c r="B37" s="29">
        <v>29</v>
      </c>
      <c r="C37" s="11" t="s">
        <v>15</v>
      </c>
      <c r="D37" s="15" t="s">
        <v>93</v>
      </c>
      <c r="E37" s="13">
        <v>60024607</v>
      </c>
      <c r="F37" s="11" t="s">
        <v>94</v>
      </c>
      <c r="G37" s="13">
        <v>165</v>
      </c>
      <c r="H37" s="11" t="s">
        <v>25</v>
      </c>
      <c r="I37" s="30">
        <v>1893</v>
      </c>
      <c r="J37" s="30">
        <v>1</v>
      </c>
      <c r="K37" s="30">
        <f t="shared" si="1"/>
        <v>1893</v>
      </c>
    </row>
    <row r="38" spans="2:11" s="9" customFormat="1" ht="117.75" customHeight="1" x14ac:dyDescent="0.2">
      <c r="B38" s="29">
        <v>30</v>
      </c>
      <c r="C38" s="11" t="s">
        <v>15</v>
      </c>
      <c r="D38" s="15" t="s">
        <v>95</v>
      </c>
      <c r="E38" s="13">
        <v>80187188</v>
      </c>
      <c r="F38" s="11" t="s">
        <v>77</v>
      </c>
      <c r="G38" s="13">
        <v>293</v>
      </c>
      <c r="H38" s="11" t="s">
        <v>35</v>
      </c>
      <c r="I38" s="30">
        <v>1015</v>
      </c>
      <c r="J38" s="30">
        <v>1</v>
      </c>
      <c r="K38" s="30">
        <f t="shared" si="1"/>
        <v>1015</v>
      </c>
    </row>
    <row r="39" spans="2:11" s="9" customFormat="1" ht="118.5" customHeight="1" x14ac:dyDescent="0.2">
      <c r="B39" s="29">
        <v>31</v>
      </c>
      <c r="C39" s="11" t="s">
        <v>15</v>
      </c>
      <c r="D39" s="15" t="s">
        <v>95</v>
      </c>
      <c r="E39" s="13">
        <v>80187188</v>
      </c>
      <c r="F39" s="11" t="s">
        <v>77</v>
      </c>
      <c r="G39" s="13">
        <v>298</v>
      </c>
      <c r="H39" s="11" t="s">
        <v>43</v>
      </c>
      <c r="I39" s="30">
        <v>1425</v>
      </c>
      <c r="J39" s="30">
        <v>1</v>
      </c>
      <c r="K39" s="30">
        <f t="shared" si="1"/>
        <v>1425</v>
      </c>
    </row>
    <row r="40" spans="2:11" s="9" customFormat="1" ht="86.25" customHeight="1" x14ac:dyDescent="0.2">
      <c r="B40" s="29">
        <v>32</v>
      </c>
      <c r="C40" s="11" t="s">
        <v>15</v>
      </c>
      <c r="D40" s="15" t="s">
        <v>96</v>
      </c>
      <c r="E40" s="13">
        <v>53461355</v>
      </c>
      <c r="F40" s="11" t="s">
        <v>97</v>
      </c>
      <c r="G40" s="13">
        <v>169</v>
      </c>
      <c r="H40" s="11" t="s">
        <v>98</v>
      </c>
      <c r="I40" s="30">
        <v>13950</v>
      </c>
      <c r="J40" s="30">
        <v>1</v>
      </c>
      <c r="K40" s="30">
        <f t="shared" si="1"/>
        <v>13950</v>
      </c>
    </row>
    <row r="41" spans="2:11" s="9" customFormat="1" ht="114.75" customHeight="1" x14ac:dyDescent="0.2">
      <c r="B41" s="29">
        <v>33</v>
      </c>
      <c r="C41" s="11" t="s">
        <v>15</v>
      </c>
      <c r="D41" s="15" t="s">
        <v>99</v>
      </c>
      <c r="E41" s="13">
        <v>14826097</v>
      </c>
      <c r="F41" s="11" t="s">
        <v>100</v>
      </c>
      <c r="G41" s="13">
        <v>322</v>
      </c>
      <c r="H41" s="11" t="s">
        <v>65</v>
      </c>
      <c r="I41" s="30">
        <v>4150</v>
      </c>
      <c r="J41" s="30">
        <v>1</v>
      </c>
      <c r="K41" s="30">
        <f t="shared" si="1"/>
        <v>4150</v>
      </c>
    </row>
    <row r="42" spans="2:11" s="9" customFormat="1" ht="110.25" customHeight="1" x14ac:dyDescent="0.2">
      <c r="B42" s="29">
        <v>34</v>
      </c>
      <c r="C42" s="11" t="s">
        <v>15</v>
      </c>
      <c r="D42" s="15" t="s">
        <v>101</v>
      </c>
      <c r="E42" s="13">
        <v>49587048</v>
      </c>
      <c r="F42" s="11" t="s">
        <v>38</v>
      </c>
      <c r="G42" s="13">
        <v>291</v>
      </c>
      <c r="H42" s="11" t="s">
        <v>36</v>
      </c>
      <c r="I42" s="30">
        <v>483</v>
      </c>
      <c r="J42" s="30">
        <v>1</v>
      </c>
      <c r="K42" s="30">
        <f t="shared" si="1"/>
        <v>483</v>
      </c>
    </row>
    <row r="43" spans="2:11" s="9" customFormat="1" ht="99.75" customHeight="1" x14ac:dyDescent="0.2">
      <c r="B43" s="29">
        <v>35</v>
      </c>
      <c r="C43" s="11" t="s">
        <v>15</v>
      </c>
      <c r="D43" s="15" t="s">
        <v>102</v>
      </c>
      <c r="E43" s="13">
        <v>31502555</v>
      </c>
      <c r="F43" s="11" t="s">
        <v>26</v>
      </c>
      <c r="G43" s="13">
        <v>165</v>
      </c>
      <c r="H43" s="11" t="s">
        <v>25</v>
      </c>
      <c r="I43" s="30">
        <v>820</v>
      </c>
      <c r="J43" s="30">
        <v>1</v>
      </c>
      <c r="K43" s="30">
        <f t="shared" si="1"/>
        <v>820</v>
      </c>
    </row>
    <row r="44" spans="2:11" s="10" customFormat="1" ht="33.75" customHeight="1" x14ac:dyDescent="0.2">
      <c r="B44" s="25"/>
      <c r="C44" s="25"/>
      <c r="D44" s="23"/>
      <c r="E44" s="21"/>
      <c r="F44" s="28" t="s">
        <v>11</v>
      </c>
      <c r="G44" s="28"/>
      <c r="H44" s="28"/>
      <c r="I44" s="28"/>
      <c r="J44" s="28"/>
      <c r="K44" s="31">
        <f>SUM(K9:K43)</f>
        <v>180245.59999999998</v>
      </c>
    </row>
    <row r="45" spans="2:11" s="4" customFormat="1" ht="70.5" customHeight="1" x14ac:dyDescent="0.2">
      <c r="B45" s="32">
        <v>1</v>
      </c>
      <c r="C45" s="17" t="s">
        <v>16</v>
      </c>
      <c r="D45" s="15" t="s">
        <v>103</v>
      </c>
      <c r="E45" s="22">
        <v>34584072</v>
      </c>
      <c r="F45" s="11" t="s">
        <v>19</v>
      </c>
      <c r="G45" s="13">
        <v>171</v>
      </c>
      <c r="H45" s="18" t="s">
        <v>27</v>
      </c>
      <c r="I45" s="30">
        <v>74720</v>
      </c>
      <c r="J45" s="30">
        <v>1</v>
      </c>
      <c r="K45" s="30">
        <f t="shared" si="0"/>
        <v>74720</v>
      </c>
    </row>
    <row r="46" spans="2:11" s="4" customFormat="1" ht="70.5" customHeight="1" x14ac:dyDescent="0.2">
      <c r="B46" s="32">
        <v>2</v>
      </c>
      <c r="C46" s="17" t="s">
        <v>16</v>
      </c>
      <c r="D46" s="15" t="s">
        <v>104</v>
      </c>
      <c r="E46" s="13">
        <v>17001536</v>
      </c>
      <c r="F46" s="11" t="s">
        <v>105</v>
      </c>
      <c r="G46" s="13">
        <v>328</v>
      </c>
      <c r="H46" s="18" t="s">
        <v>106</v>
      </c>
      <c r="I46" s="30">
        <v>28590</v>
      </c>
      <c r="J46" s="30">
        <v>1</v>
      </c>
      <c r="K46" s="30">
        <f t="shared" ref="K46:K47" si="2">I46*J46</f>
        <v>28590</v>
      </c>
    </row>
    <row r="47" spans="2:11" s="4" customFormat="1" ht="70.5" customHeight="1" x14ac:dyDescent="0.2">
      <c r="B47" s="32">
        <v>3</v>
      </c>
      <c r="C47" s="17" t="s">
        <v>16</v>
      </c>
      <c r="D47" s="15" t="s">
        <v>45</v>
      </c>
      <c r="E47" s="13">
        <v>24408999</v>
      </c>
      <c r="F47" s="11" t="s">
        <v>24</v>
      </c>
      <c r="G47" s="13">
        <v>113</v>
      </c>
      <c r="H47" s="18" t="s">
        <v>21</v>
      </c>
      <c r="I47" s="30">
        <v>2630</v>
      </c>
      <c r="J47" s="30">
        <v>1</v>
      </c>
      <c r="K47" s="30">
        <f t="shared" si="2"/>
        <v>2630</v>
      </c>
    </row>
    <row r="48" spans="2:11" s="4" customFormat="1" ht="55.5" customHeight="1" x14ac:dyDescent="0.2">
      <c r="B48" s="32">
        <v>4</v>
      </c>
      <c r="C48" s="17" t="s">
        <v>16</v>
      </c>
      <c r="D48" s="15" t="s">
        <v>107</v>
      </c>
      <c r="E48" s="13">
        <v>21059411</v>
      </c>
      <c r="F48" s="11" t="s">
        <v>46</v>
      </c>
      <c r="G48" s="13">
        <v>113</v>
      </c>
      <c r="H48" s="18" t="s">
        <v>21</v>
      </c>
      <c r="I48" s="30">
        <v>3584</v>
      </c>
      <c r="J48" s="30">
        <v>1</v>
      </c>
      <c r="K48" s="30">
        <f t="shared" si="0"/>
        <v>3584</v>
      </c>
    </row>
    <row r="49" spans="2:11" s="4" customFormat="1" ht="41.25" customHeight="1" x14ac:dyDescent="0.2">
      <c r="B49" s="17"/>
      <c r="C49" s="17"/>
      <c r="D49" s="19"/>
      <c r="E49" s="17"/>
      <c r="F49" s="28" t="s">
        <v>11</v>
      </c>
      <c r="G49" s="28"/>
      <c r="H49" s="28"/>
      <c r="I49" s="28"/>
      <c r="J49" s="28"/>
      <c r="K49" s="33">
        <f>SUM(K45:K48)</f>
        <v>109524</v>
      </c>
    </row>
    <row r="50" spans="2:11" s="10" customFormat="1" ht="96" customHeight="1" x14ac:dyDescent="0.2">
      <c r="B50" s="20">
        <v>1</v>
      </c>
      <c r="C50" s="20" t="s">
        <v>18</v>
      </c>
      <c r="D50" s="14" t="s">
        <v>108</v>
      </c>
      <c r="E50" s="21">
        <v>3306518</v>
      </c>
      <c r="F50" s="18" t="s">
        <v>28</v>
      </c>
      <c r="G50" s="21">
        <v>112</v>
      </c>
      <c r="H50" s="18" t="s">
        <v>29</v>
      </c>
      <c r="I50" s="30">
        <v>7079.84</v>
      </c>
      <c r="J50" s="30">
        <v>1</v>
      </c>
      <c r="K50" s="30">
        <f t="shared" ref="K50" si="3">I50*J50</f>
        <v>7079.84</v>
      </c>
    </row>
    <row r="51" spans="2:11" s="10" customFormat="1" ht="87.75" customHeight="1" x14ac:dyDescent="0.2">
      <c r="B51" s="20">
        <v>2</v>
      </c>
      <c r="C51" s="20" t="s">
        <v>18</v>
      </c>
      <c r="D51" s="14" t="s">
        <v>109</v>
      </c>
      <c r="E51" s="21">
        <v>326445</v>
      </c>
      <c r="F51" s="18" t="s">
        <v>22</v>
      </c>
      <c r="G51" s="21">
        <v>111</v>
      </c>
      <c r="H51" s="18" t="s">
        <v>23</v>
      </c>
      <c r="I51" s="30">
        <v>33130.699999999997</v>
      </c>
      <c r="J51" s="30">
        <v>1</v>
      </c>
      <c r="K51" s="30">
        <f>I51*J51</f>
        <v>33130.699999999997</v>
      </c>
    </row>
    <row r="52" spans="2:11" s="10" customFormat="1" ht="85.5" customHeight="1" x14ac:dyDescent="0.2">
      <c r="B52" s="20">
        <v>3</v>
      </c>
      <c r="C52" s="20" t="s">
        <v>18</v>
      </c>
      <c r="D52" s="14" t="s">
        <v>110</v>
      </c>
      <c r="E52" s="21">
        <v>9929290</v>
      </c>
      <c r="F52" s="18" t="s">
        <v>20</v>
      </c>
      <c r="G52" s="21">
        <v>113</v>
      </c>
      <c r="H52" s="18" t="s">
        <v>21</v>
      </c>
      <c r="I52" s="30">
        <v>1239</v>
      </c>
      <c r="J52" s="30">
        <v>1</v>
      </c>
      <c r="K52" s="30">
        <f t="shared" ref="K52" si="4">I52*J52</f>
        <v>1239</v>
      </c>
    </row>
    <row r="53" spans="2:11" ht="37.5" customHeight="1" x14ac:dyDescent="0.2">
      <c r="B53" s="17"/>
      <c r="C53" s="17"/>
      <c r="D53" s="19"/>
      <c r="E53" s="17"/>
      <c r="F53" s="34" t="s">
        <v>11</v>
      </c>
      <c r="G53" s="34"/>
      <c r="H53" s="34"/>
      <c r="I53" s="34"/>
      <c r="J53" s="34"/>
      <c r="K53" s="33">
        <f>SUM(K50:K52)</f>
        <v>41449.539999999994</v>
      </c>
    </row>
    <row r="54" spans="2:11" ht="24" customHeight="1" x14ac:dyDescent="0.2">
      <c r="B54" s="17"/>
      <c r="C54" s="17"/>
      <c r="D54" s="19"/>
      <c r="E54" s="35" t="s">
        <v>17</v>
      </c>
      <c r="F54" s="35"/>
      <c r="G54" s="35"/>
      <c r="H54" s="35"/>
      <c r="I54" s="35"/>
      <c r="J54" s="35"/>
      <c r="K54" s="33">
        <f>SUM(K44+K49+K53)</f>
        <v>331219.13999999996</v>
      </c>
    </row>
    <row r="55" spans="2:11" x14ac:dyDescent="0.2">
      <c r="B55" s="49"/>
      <c r="C55" s="49"/>
      <c r="D55" s="50"/>
      <c r="E55" s="49"/>
      <c r="F55" s="50"/>
      <c r="G55" s="49"/>
      <c r="H55" s="49"/>
      <c r="I55" s="51"/>
      <c r="J55" s="51"/>
      <c r="K55" s="52"/>
    </row>
    <row r="56" spans="2:11" x14ac:dyDescent="0.2">
      <c r="B56" s="49"/>
      <c r="C56" s="49"/>
      <c r="D56" s="50"/>
      <c r="E56" s="49"/>
      <c r="F56" s="50"/>
      <c r="G56" s="49"/>
      <c r="H56" s="49"/>
      <c r="I56" s="51"/>
      <c r="J56" s="51"/>
      <c r="K56" s="52"/>
    </row>
  </sheetData>
  <autoFilter ref="B8:K8">
    <filterColumn colId="5" showButton="0"/>
  </autoFilter>
  <mergeCells count="12">
    <mergeCell ref="E54:J54"/>
    <mergeCell ref="F53:J53"/>
    <mergeCell ref="B1:K1"/>
    <mergeCell ref="B44:C44"/>
    <mergeCell ref="G8:H8"/>
    <mergeCell ref="B2:K2"/>
    <mergeCell ref="B3:K3"/>
    <mergeCell ref="B4:K4"/>
    <mergeCell ref="B5:K5"/>
    <mergeCell ref="B6:K6"/>
    <mergeCell ref="F44:J44"/>
    <mergeCell ref="F49:J49"/>
  </mergeCells>
  <pageMargins left="0.57999999999999996" right="0.51" top="0.65" bottom="0.28999999999999998" header="0.3" footer="2.71"/>
  <pageSetup scale="34"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 NUMERAL 11</vt:lpstr>
      <vt:lpstr>'REPORTE NUMERAL 11'!Área_de_impresión</vt:lpstr>
      <vt:lpstr>'REPORTE NUMERAL 11'!Títulos_a_imprimir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2025-04-01T17:36:25Z</cp:lastPrinted>
  <dcterms:created xsi:type="dcterms:W3CDTF">2018-07-04T14:55:56Z</dcterms:created>
  <dcterms:modified xsi:type="dcterms:W3CDTF">2025-04-01T17:36:27Z</dcterms:modified>
</cp:coreProperties>
</file>