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DMINISTRATIVO 2023\DEPARTAMENTOS DA\DA\INFORMACIÓN PÚBLICA\ARCHIVO 2023\JUNIO\NUMERAL 11\FORMATO SIE\"/>
    </mc:Choice>
  </mc:AlternateContent>
  <bookViews>
    <workbookView xWindow="0" yWindow="0" windowWidth="28800" windowHeight="12210"/>
  </bookViews>
  <sheets>
    <sheet name="REPORTE NUMERAL 11" sheetId="1" r:id="rId1"/>
  </sheets>
  <definedNames>
    <definedName name="_xlnm._FilterDatabase" localSheetId="0" hidden="1">'REPORTE NUMERAL 11'!$A$10:$J$10</definedName>
    <definedName name="_xlnm.Print_Area" localSheetId="0">'REPORTE NUMERAL 11'!$A$2:$J$26</definedName>
    <definedName name="_xlnm.Print_Titles" localSheetId="0">'REPORTE NUMERAL 11'!$10:$10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 i="1" l="1"/>
  <c r="J27" i="1"/>
  <c r="J21" i="1"/>
  <c r="J22" i="1" l="1"/>
  <c r="J20" i="1"/>
  <c r="J23" i="1" l="1"/>
  <c r="J18" i="1" l="1"/>
  <c r="J17" i="1"/>
  <c r="J16" i="1"/>
  <c r="J15" i="1" l="1"/>
  <c r="J14" i="1"/>
  <c r="J13" i="1"/>
  <c r="J12" i="1"/>
  <c r="J11" i="1"/>
  <c r="J19" i="1" l="1"/>
  <c r="J24" i="1"/>
  <c r="J25" i="1"/>
  <c r="J26" i="1"/>
</calcChain>
</file>

<file path=xl/sharedStrings.xml><?xml version="1.0" encoding="utf-8"?>
<sst xmlns="http://schemas.openxmlformats.org/spreadsheetml/2006/main" count="77" uniqueCount="58">
  <si>
    <t>Monto</t>
  </si>
  <si>
    <t>Renglón presupuestario</t>
  </si>
  <si>
    <t xml:space="preserve">       Modalidad   de 
compra</t>
  </si>
  <si>
    <t>Información de Oficio</t>
  </si>
  <si>
    <t>Ley de Acceso a la Información - Art 10 Numeral 11</t>
  </si>
  <si>
    <t>INFORMACIÓN DE PROCESOS DE CONTRATACIONES</t>
  </si>
  <si>
    <t>NIT</t>
  </si>
  <si>
    <t>Descripción</t>
  </si>
  <si>
    <t>ENTIDAD 11130016</t>
  </si>
  <si>
    <t>Valores expresados en Quetzales</t>
  </si>
  <si>
    <t>Periodo del 01 al 31 de agosto de 2018</t>
  </si>
  <si>
    <t xml:space="preserve">TOTAL DEL PROCESO </t>
  </si>
  <si>
    <t>Precio Unitario</t>
  </si>
  <si>
    <t xml:space="preserve">Características del proveedor </t>
  </si>
  <si>
    <t>COLUMBUS NETWORKS DE GUATEMALA LIMITADA</t>
  </si>
  <si>
    <t>MANTENIMIENTO Y REPARACIÓN DE EDIFICIOS</t>
  </si>
  <si>
    <t xml:space="preserve">MONTO </t>
  </si>
  <si>
    <t>ELEVACIONES TECNICAS SOCIEDAD ANONIMA</t>
  </si>
  <si>
    <t>BAJA CUANTÍA</t>
  </si>
  <si>
    <t>TELECOMUNICACIONES DE GUATEMALA  SOCIEDAD ANONIMA</t>
  </si>
  <si>
    <t>COMUNICACIONES CELULARES  SOCIEDAD ANONIMA</t>
  </si>
  <si>
    <t>EMPRESA MUNICIPAL DE AGUA DE LA CIUDAD DE GUATEMALA</t>
  </si>
  <si>
    <t>AGUA</t>
  </si>
  <si>
    <t>EMPRESA ELECTRICA DE GUATEMALA SOCIEDAD ANONIMA</t>
  </si>
  <si>
    <t>ENERGÍA ELÉCTRICA</t>
  </si>
  <si>
    <t>TELEFONÍA</t>
  </si>
  <si>
    <t>TOTAL ENTIDAD:</t>
  </si>
  <si>
    <t>PROCEDIMIENTOS REGULADOS POR EL ARTÍCULO 44 LCE (CASOS DE EXCEPCIÓN)</t>
  </si>
  <si>
    <t>COFIÑO STAHL Y COMPAÑIA SOCIEDAD ANONIMA</t>
  </si>
  <si>
    <t>MANTENIMIENTO Y REPARACIÓN DE MEDIOS DE TRANSPORTE</t>
  </si>
  <si>
    <t>SERVI-AUTOS SAN JORGE SOCIEDAD ANONIMA</t>
  </si>
  <si>
    <t>EQUIPO DE CÓMPUTO</t>
  </si>
  <si>
    <t>MANTENIMIENTO Y REPARACIÓN DE  EQUIPO DE OFICINA</t>
  </si>
  <si>
    <t>COMPRA DIRECTA (CON OFERTA ELECTRÓNICA)</t>
  </si>
  <si>
    <t>Periodo del 01 al 30 de Junio de 2023</t>
  </si>
  <si>
    <t>Servicio de Mantenimiento mayor que incluye: Cambio de pastillas delanteras, cambio de pastillas traseras, cambio de muleta inferior, para el vehículo tipo Camioneta, marca Toyota, Línea Rav4, color Negro Mica, modelo 2018, propiedad de la Secretaría de Inteligencia Estratégica del Estado.</t>
  </si>
  <si>
    <t>Servicio de mantenimiento a 24 destructoras de papel, que están dentro del edificio de la Secretará de Inteligencia Estratégica del Estado.</t>
  </si>
  <si>
    <t>1726328K</t>
  </si>
  <si>
    <t>URBINA RUIZ GERSON</t>
  </si>
  <si>
    <t>Impresora multifuncional; Capacidad de bandeja: 1 de 250 hojas, multipropósito 50 hojas y alimentador automático de documentos de 35 hojas; ciclo de trabajo mensual: 50000 páginas; conectividad: 10/100/1000 ethernet, usb e inalámbrica (wifi); funciones: impresión, copiado, escaneo y fax; impresión a doble cara: automática; resolución de impresión: 1200 x 1200 puntos por pulgada (ppp); tecnología: láser monocromática; velocidad de impresión: 42 páginas por minuto</t>
  </si>
  <si>
    <t>SUMINISTROS INFORMATICOS  SOCIEDAD ANONIMA</t>
  </si>
  <si>
    <t>Servicio de mantenimiento mayor, que incluye alineación y balanceo, reparación de caja de velocidades y cambio de clutch, para el vehículo tipo Pick Up, marca Mazda, Línea BT-50 DBL CAB 4X4 TURBO, color Gris Titanium, modelo 2012, propiedad de la Secretaría de Inteligencia Estratégica del Estado.</t>
  </si>
  <si>
    <t>Servicio de fumigación por aspersión contra plagas de insectos, será para realizar una fumigación en el área de cuadras donde pernoctan personal de la Secretaría de Inteligencia Estratégica del Estado.</t>
  </si>
  <si>
    <t>AF FUMIGACION GUATEMALA  SOCIEDAD ANONIMA</t>
  </si>
  <si>
    <t>OTROS SERVICIOS</t>
  </si>
  <si>
    <t>Servicio de mantenimiento preventivo a 2 elevadores, será para realizar el mantenimiento preventivo a los elevadores marca DOVER EF0564 y EF0565, ubicados en el edificio de la Secretaría de Inteligencia Estratégica del Estado, correspondiente al mes de junio de 2023.</t>
  </si>
  <si>
    <t>Servicio de Enlace de Internet Secundario, para uso de los funcionarios y servidores públicos que laboran en la Secretaría de Inteligencia Estratégica del Estado, correspondiente al mes de mayo de 2023</t>
  </si>
  <si>
    <t>Servicio de Telefonía móvil para uso de los servidores públicos, que laboran en la Secretaría de Inteligencia Estratégica del Estado, correspondiente al mes de mayo de 2023.</t>
  </si>
  <si>
    <t>Adquisición de 5 licenciamientos por un año de Adobe Creative Cloud para el acceso certificado a los programas que permiten el diseño y edición de materiales, imágenes, textos, fotografías y videos, serán utilizados por el personal de la Dirección de Producción y Difusión de la Secretaría de Inteligencia Estratégica del Estado. El licenciamiento certificado permite obtener actualizaciones de seguridad, que protegerán los equipos de Malware y amenazas como Troyanos y Virus.</t>
  </si>
  <si>
    <t>GRUPO VESICA, SOCIEDAD ANONIMA</t>
  </si>
  <si>
    <t>DERECHOS DE BIENES INTANGIBLES</t>
  </si>
  <si>
    <t>Adquisición de un equipo de polígrafo: Canales de operación: 10 canales de entrada (input) ampliables; incluye: pneumo torácico, pneumo abdominal, galvanómetro para dedos, manga cardíaca, manómetro, sensor de actividad (asiento), canales auxiliares; interface: usb; manga cardíaca: 0-140 milímetro de mercurio (mmhg); velocidad de transferencia: 360 cuadros por segundo, para uso de la SIE</t>
  </si>
  <si>
    <t>GRUPO GANKAVA  SOCIEDAD ANONIMA</t>
  </si>
  <si>
    <t>OTRAS MAQUINARIAS Y EQUIPOS</t>
  </si>
  <si>
    <t>Adquisición para la Contratación del Servicio de Enlace de Internet Primario para uso de la Secretaría de Inteligencia Estratégica del Estado, correspondiente al mes de mayo de 2023</t>
  </si>
  <si>
    <t>Servicio de alcantarillado municipal de agua,  para el uso del edificio de la Secretaría de Inteligencia Estratégica del Estado, correspondiente al mes de mayo de 2023.</t>
  </si>
  <si>
    <t>Servicio de Energía Eléctrica correspondiente al mes de mayo de 2023, para el edificio de la Secretaría de Inteligencia Estratégica del Estado.</t>
  </si>
  <si>
    <t>Servicio de telefonía fija, correspondiente al mes de mayo del 2023, utilizado en las instalaciones de la Secretaría de Inteligencia Estratégica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</si>
</sst>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4" x14ac:knownFonts="1">
    <font>
      <sz val="11"/>
      <color theme="1"/>
      <name val="Calibri"/>
      <family val="2"/>
      <scheme val="minor"/>
    </font>
    <font>
      <sz val="11"/>
      <color theme="1"/>
      <name val="Arial"/>
      <family val="2"/>
    </font>
    <font>
      <sz val="10"/>
      <color theme="1"/>
      <name val="Arial"/>
      <family val="2"/>
    </font>
    <font>
      <sz val="12"/>
      <color theme="1"/>
      <name val="Arial"/>
      <family val="2"/>
    </font>
    <font>
      <sz val="11"/>
      <color theme="1"/>
      <name val="Calibri"/>
      <family val="2"/>
      <scheme val="minor"/>
    </font>
    <font>
      <sz val="10.5"/>
      <color theme="1"/>
      <name val="Arial"/>
      <family val="2"/>
    </font>
    <font>
      <sz val="10.5"/>
      <name val="Montserrat"/>
      <family val="3"/>
    </font>
    <font>
      <sz val="10.5"/>
      <color theme="1"/>
      <name val="Montserrat"/>
      <family val="3"/>
    </font>
    <font>
      <b/>
      <sz val="10.5"/>
      <color indexed="8"/>
      <name val="Montserrat"/>
      <family val="3"/>
    </font>
    <font>
      <b/>
      <sz val="10.5"/>
      <color theme="1"/>
      <name val="Montserrat"/>
      <family val="3"/>
    </font>
    <font>
      <sz val="10.5"/>
      <color indexed="8"/>
      <name val="Montserrat"/>
      <family val="3"/>
    </font>
    <font>
      <sz val="10.5"/>
      <color theme="0"/>
      <name val="Montserrat"/>
      <family val="3"/>
    </font>
    <font>
      <b/>
      <sz val="10.5"/>
      <color theme="0"/>
      <name val="Montserrat"/>
      <family val="3"/>
    </font>
    <font>
      <b/>
      <sz val="10.5"/>
      <name val="Montserrat"/>
      <family val="3"/>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66">
    <xf numFmtId="0" fontId="0" fillId="0" borderId="0" xfId="0"/>
    <xf numFmtId="0" fontId="1" fillId="0" borderId="0" xfId="0" applyFont="1"/>
    <xf numFmtId="0" fontId="2" fillId="0" borderId="0" xfId="0" applyFont="1"/>
    <xf numFmtId="0" fontId="3" fillId="0" borderId="0" xfId="0" applyFont="1"/>
    <xf numFmtId="0" fontId="1" fillId="3" borderId="0" xfId="0" applyFont="1" applyFill="1"/>
    <xf numFmtId="0" fontId="5" fillId="0" borderId="0" xfId="0" applyFont="1" applyAlignment="1">
      <alignment horizontal="center" vertical="center"/>
    </xf>
    <xf numFmtId="0" fontId="5" fillId="0" borderId="0" xfId="0" applyFont="1"/>
    <xf numFmtId="43" fontId="5" fillId="0" borderId="0" xfId="1" applyFont="1"/>
    <xf numFmtId="0" fontId="5" fillId="0" borderId="0" xfId="0" applyFont="1" applyAlignment="1">
      <alignment horizontal="justify" vertical="center"/>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43" fontId="7" fillId="3" borderId="4" xfId="1" applyFont="1" applyFill="1" applyBorder="1" applyAlignment="1">
      <alignment horizontal="right" vertical="center" wrapText="1"/>
    </xf>
    <xf numFmtId="0" fontId="7" fillId="0" borderId="0" xfId="0" applyFont="1"/>
    <xf numFmtId="0" fontId="7" fillId="0" borderId="0" xfId="0" applyFont="1" applyAlignment="1">
      <alignment horizontal="left" vertical="center"/>
    </xf>
    <xf numFmtId="0" fontId="7" fillId="0" borderId="0" xfId="0" applyFont="1" applyAlignment="1">
      <alignment horizontal="justify" vertical="center"/>
    </xf>
    <xf numFmtId="0" fontId="7" fillId="0" borderId="0" xfId="0" applyFont="1" applyAlignment="1">
      <alignment horizontal="center" vertical="center"/>
    </xf>
    <xf numFmtId="0" fontId="5" fillId="0" borderId="0" xfId="0" applyFont="1" applyAlignment="1">
      <alignment horizontal="left" vertical="center"/>
    </xf>
    <xf numFmtId="0" fontId="10" fillId="3" borderId="1" xfId="0" applyFont="1" applyFill="1" applyBorder="1" applyAlignment="1">
      <alignment horizontal="justify" vertical="center" wrapText="1"/>
    </xf>
    <xf numFmtId="0" fontId="6" fillId="3" borderId="7"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2" fillId="3" borderId="0" xfId="0" applyFont="1" applyFill="1"/>
    <xf numFmtId="0" fontId="11" fillId="2" borderId="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9" xfId="0" applyFont="1" applyFill="1" applyBorder="1" applyAlignment="1">
      <alignment horizontal="center" vertical="center" wrapText="1"/>
    </xf>
    <xf numFmtId="43" fontId="12" fillId="2" borderId="6" xfId="1" applyFont="1" applyFill="1" applyBorder="1" applyAlignment="1">
      <alignment horizontal="center" vertical="center"/>
    </xf>
    <xf numFmtId="0" fontId="12" fillId="2" borderId="3" xfId="0" applyFont="1" applyFill="1" applyBorder="1" applyAlignment="1">
      <alignment horizontal="justify" vertical="center"/>
    </xf>
    <xf numFmtId="0" fontId="9" fillId="0" borderId="0" xfId="0" applyFont="1" applyAlignment="1">
      <alignment horizontal="justify" vertical="center"/>
    </xf>
    <xf numFmtId="43" fontId="7" fillId="0" borderId="0" xfId="1" applyFont="1"/>
    <xf numFmtId="0" fontId="8" fillId="3" borderId="1" xfId="0" applyFont="1" applyFill="1" applyBorder="1" applyAlignment="1">
      <alignment horizontal="justify" vertical="center" wrapText="1"/>
    </xf>
    <xf numFmtId="43" fontId="9" fillId="3" borderId="4" xfId="1" applyFont="1" applyFill="1" applyBorder="1" applyAlignment="1">
      <alignment horizontal="center" vertical="center"/>
    </xf>
    <xf numFmtId="0" fontId="9" fillId="0" borderId="0" xfId="0" applyFont="1" applyBorder="1" applyAlignment="1">
      <alignment horizontal="center" vertical="center" wrapText="1"/>
    </xf>
    <xf numFmtId="0" fontId="5" fillId="0" borderId="0" xfId="0" applyFont="1" applyAlignment="1"/>
    <xf numFmtId="0" fontId="7" fillId="3" borderId="10" xfId="0" applyFont="1" applyFill="1" applyBorder="1" applyAlignment="1">
      <alignment horizontal="center" vertical="center"/>
    </xf>
    <xf numFmtId="0" fontId="12" fillId="2" borderId="1" xfId="0" applyFont="1" applyFill="1" applyBorder="1" applyAlignment="1">
      <alignment horizontal="justify" vertical="center"/>
    </xf>
    <xf numFmtId="0" fontId="12" fillId="2" borderId="8" xfId="0" applyFont="1" applyFill="1" applyBorder="1" applyAlignment="1">
      <alignment horizontal="center" vertical="center"/>
    </xf>
    <xf numFmtId="0" fontId="10" fillId="3" borderId="1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7" fillId="0" borderId="10" xfId="0" applyFont="1" applyFill="1" applyBorder="1" applyAlignment="1">
      <alignment horizontal="center" vertical="center"/>
    </xf>
    <xf numFmtId="0" fontId="7" fillId="0" borderId="1" xfId="0" applyFont="1" applyFill="1" applyBorder="1" applyAlignment="1">
      <alignment horizontal="center" vertical="center"/>
    </xf>
    <xf numFmtId="43" fontId="7" fillId="0" borderId="4" xfId="1" applyFont="1" applyFill="1" applyBorder="1" applyAlignment="1">
      <alignment horizontal="center" vertical="center" wrapText="1"/>
    </xf>
    <xf numFmtId="43" fontId="7" fillId="0" borderId="4" xfId="1" applyFont="1" applyFill="1" applyBorder="1" applyAlignment="1">
      <alignment horizontal="right" vertical="center" wrapText="1"/>
    </xf>
    <xf numFmtId="0" fontId="1" fillId="0" borderId="0" xfId="0" applyFont="1" applyFill="1"/>
    <xf numFmtId="0" fontId="10" fillId="0" borderId="1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7" fillId="3" borderId="1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3" borderId="1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7" fillId="0" borderId="0" xfId="0" applyFont="1" applyAlignment="1">
      <alignment horizontal="center"/>
    </xf>
    <xf numFmtId="0" fontId="8" fillId="3" borderId="7" xfId="0" applyFont="1" applyFill="1" applyBorder="1" applyAlignment="1">
      <alignment horizontal="center" vertical="center"/>
    </xf>
    <xf numFmtId="0" fontId="8" fillId="3"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3" fillId="0" borderId="0" xfId="0" applyFont="1" applyAlignment="1">
      <alignment horizontal="center"/>
    </xf>
    <xf numFmtId="0" fontId="7" fillId="0" borderId="0" xfId="0" applyFont="1" applyBorder="1" applyAlignment="1">
      <alignment horizontal="center" vertical="center" wrapText="1"/>
    </xf>
    <xf numFmtId="0" fontId="9" fillId="0" borderId="0" xfId="0" applyFont="1" applyBorder="1" applyAlignment="1">
      <alignment horizontal="center" vertical="center" wrapText="1"/>
    </xf>
    <xf numFmtId="0" fontId="9" fillId="3" borderId="1"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D8E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1476375</xdr:colOff>
      <xdr:row>1</xdr:row>
      <xdr:rowOff>158751</xdr:rowOff>
    </xdr:from>
    <xdr:to>
      <xdr:col>2</xdr:col>
      <xdr:colOff>3921125</xdr:colOff>
      <xdr:row>7</xdr:row>
      <xdr:rowOff>134876</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336" t="19271" r="10281" b="17536"/>
        <a:stretch/>
      </xdr:blipFill>
      <xdr:spPr>
        <a:xfrm>
          <a:off x="1920875" y="333376"/>
          <a:ext cx="4318000" cy="1198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8"/>
  <sheetViews>
    <sheetView tabSelected="1" topLeftCell="A21" zoomScale="93" zoomScaleNormal="93" workbookViewId="0">
      <selection activeCell="E34" sqref="E34"/>
    </sheetView>
  </sheetViews>
  <sheetFormatPr baseColWidth="10" defaultRowHeight="14.25" x14ac:dyDescent="0.2"/>
  <cols>
    <col min="1" max="1" width="6.7109375" style="5" customWidth="1"/>
    <col min="2" max="2" width="28.140625" style="5" customWidth="1"/>
    <col min="3" max="3" width="66.7109375" style="8" customWidth="1"/>
    <col min="4" max="4" width="13.5703125" style="5" customWidth="1"/>
    <col min="5" max="5" width="52.85546875" style="8" bestFit="1" customWidth="1"/>
    <col min="6" max="6" width="7.7109375" style="5" customWidth="1"/>
    <col min="7" max="7" width="33.7109375" style="17" customWidth="1"/>
    <col min="8" max="8" width="21.85546875" style="6" customWidth="1"/>
    <col min="9" max="9" width="16.7109375" style="6" customWidth="1"/>
    <col min="10" max="10" width="22.5703125" style="7" customWidth="1"/>
    <col min="11" max="16384" width="11.42578125" style="1"/>
  </cols>
  <sheetData>
    <row r="2" spans="1:10" s="3" customFormat="1" ht="15" customHeight="1" x14ac:dyDescent="0.2">
      <c r="A2" s="33"/>
      <c r="B2" s="33"/>
      <c r="C2" s="8"/>
      <c r="D2" s="33"/>
      <c r="E2" s="8"/>
      <c r="F2" s="33"/>
      <c r="G2" s="17"/>
      <c r="H2" s="33"/>
      <c r="I2" s="33"/>
      <c r="J2" s="33"/>
    </row>
    <row r="3" spans="1:10" s="3" customFormat="1" ht="16.5" customHeight="1" x14ac:dyDescent="0.35">
      <c r="A3" s="58" t="s">
        <v>3</v>
      </c>
      <c r="B3" s="58"/>
      <c r="C3" s="58"/>
      <c r="D3" s="58"/>
      <c r="E3" s="58"/>
      <c r="F3" s="58"/>
      <c r="G3" s="58"/>
      <c r="H3" s="58"/>
      <c r="I3" s="58"/>
      <c r="J3" s="58"/>
    </row>
    <row r="4" spans="1:10" s="3" customFormat="1" ht="16.5" customHeight="1" x14ac:dyDescent="0.35">
      <c r="A4" s="58" t="s">
        <v>4</v>
      </c>
      <c r="B4" s="58"/>
      <c r="C4" s="58"/>
      <c r="D4" s="58"/>
      <c r="E4" s="58"/>
      <c r="F4" s="58"/>
      <c r="G4" s="58"/>
      <c r="H4" s="58"/>
      <c r="I4" s="58"/>
      <c r="J4" s="58"/>
    </row>
    <row r="5" spans="1:10" s="3" customFormat="1" ht="16.5" customHeight="1" x14ac:dyDescent="0.35">
      <c r="A5" s="62" t="s">
        <v>5</v>
      </c>
      <c r="B5" s="62"/>
      <c r="C5" s="62"/>
      <c r="D5" s="62"/>
      <c r="E5" s="62"/>
      <c r="F5" s="62"/>
      <c r="G5" s="62"/>
      <c r="H5" s="62"/>
      <c r="I5" s="62"/>
      <c r="J5" s="62"/>
    </row>
    <row r="6" spans="1:10" s="3" customFormat="1" ht="15.75" customHeight="1" x14ac:dyDescent="0.2">
      <c r="A6" s="63" t="s">
        <v>34</v>
      </c>
      <c r="B6" s="63"/>
      <c r="C6" s="63"/>
      <c r="D6" s="63"/>
      <c r="E6" s="63"/>
      <c r="F6" s="63"/>
      <c r="G6" s="63"/>
      <c r="H6" s="63"/>
      <c r="I6" s="63"/>
      <c r="J6" s="63"/>
    </row>
    <row r="7" spans="1:10" s="3" customFormat="1" ht="15.75" customHeight="1" x14ac:dyDescent="0.2">
      <c r="A7" s="63" t="s">
        <v>9</v>
      </c>
      <c r="B7" s="63"/>
      <c r="C7" s="63"/>
      <c r="D7" s="63"/>
      <c r="E7" s="63" t="s">
        <v>9</v>
      </c>
      <c r="F7" s="63"/>
      <c r="G7" s="63"/>
      <c r="H7" s="63"/>
      <c r="I7" s="63"/>
      <c r="J7" s="63"/>
    </row>
    <row r="8" spans="1:10" s="3" customFormat="1" ht="15.75" customHeight="1" x14ac:dyDescent="0.2">
      <c r="A8" s="64" t="s">
        <v>8</v>
      </c>
      <c r="B8" s="64"/>
      <c r="C8" s="64"/>
      <c r="D8" s="64"/>
      <c r="E8" s="64" t="s">
        <v>10</v>
      </c>
      <c r="F8" s="64"/>
      <c r="G8" s="64"/>
      <c r="H8" s="64"/>
      <c r="I8" s="64"/>
      <c r="J8" s="64"/>
    </row>
    <row r="9" spans="1:10" ht="15" customHeight="1" thickBot="1" x14ac:dyDescent="0.4">
      <c r="A9" s="16"/>
      <c r="B9" s="32"/>
      <c r="C9" s="28"/>
      <c r="D9" s="16"/>
      <c r="E9" s="15"/>
      <c r="F9" s="16"/>
      <c r="G9" s="14"/>
      <c r="H9" s="13"/>
      <c r="I9" s="13"/>
      <c r="J9" s="29"/>
    </row>
    <row r="10" spans="1:10" s="2" customFormat="1" ht="65.25" customHeight="1" x14ac:dyDescent="0.2">
      <c r="A10" s="23"/>
      <c r="B10" s="24" t="s">
        <v>2</v>
      </c>
      <c r="C10" s="27" t="s">
        <v>7</v>
      </c>
      <c r="D10" s="36" t="s">
        <v>6</v>
      </c>
      <c r="E10" s="35" t="s">
        <v>13</v>
      </c>
      <c r="F10" s="61" t="s">
        <v>1</v>
      </c>
      <c r="G10" s="61"/>
      <c r="H10" s="25" t="s">
        <v>12</v>
      </c>
      <c r="I10" s="25" t="s">
        <v>16</v>
      </c>
      <c r="J10" s="26" t="s">
        <v>0</v>
      </c>
    </row>
    <row r="11" spans="1:10" s="22" customFormat="1" ht="96.75" customHeight="1" x14ac:dyDescent="0.2">
      <c r="A11" s="19">
        <v>1</v>
      </c>
      <c r="B11" s="20" t="s">
        <v>18</v>
      </c>
      <c r="C11" s="40" t="s">
        <v>35</v>
      </c>
      <c r="D11" s="34">
        <v>332917</v>
      </c>
      <c r="E11" s="49" t="s">
        <v>28</v>
      </c>
      <c r="F11" s="34">
        <v>165</v>
      </c>
      <c r="G11" s="50" t="s">
        <v>29</v>
      </c>
      <c r="H11" s="12">
        <v>19404.45</v>
      </c>
      <c r="I11" s="12">
        <v>1</v>
      </c>
      <c r="J11" s="12">
        <f t="shared" ref="J11:J15" si="0">H11*I11</f>
        <v>19404.45</v>
      </c>
    </row>
    <row r="12" spans="1:10" s="22" customFormat="1" ht="51.75" x14ac:dyDescent="0.2">
      <c r="A12" s="19">
        <v>2</v>
      </c>
      <c r="B12" s="20" t="s">
        <v>18</v>
      </c>
      <c r="C12" s="40" t="s">
        <v>36</v>
      </c>
      <c r="D12" s="11" t="s">
        <v>37</v>
      </c>
      <c r="E12" s="47" t="s">
        <v>38</v>
      </c>
      <c r="F12" s="34">
        <v>162</v>
      </c>
      <c r="G12" s="50" t="s">
        <v>32</v>
      </c>
      <c r="H12" s="12">
        <v>8400</v>
      </c>
      <c r="I12" s="12">
        <v>1</v>
      </c>
      <c r="J12" s="12">
        <f t="shared" si="0"/>
        <v>8400</v>
      </c>
    </row>
    <row r="13" spans="1:10" s="22" customFormat="1" ht="138" x14ac:dyDescent="0.2">
      <c r="A13" s="19">
        <v>3</v>
      </c>
      <c r="B13" s="20" t="s">
        <v>18</v>
      </c>
      <c r="C13" s="40" t="s">
        <v>39</v>
      </c>
      <c r="D13" s="11">
        <v>89771125</v>
      </c>
      <c r="E13" s="47" t="s">
        <v>40</v>
      </c>
      <c r="F13" s="21">
        <v>328</v>
      </c>
      <c r="G13" s="50" t="s">
        <v>31</v>
      </c>
      <c r="H13" s="12">
        <v>7100</v>
      </c>
      <c r="I13" s="12">
        <v>1</v>
      </c>
      <c r="J13" s="12">
        <f t="shared" si="0"/>
        <v>7100</v>
      </c>
    </row>
    <row r="14" spans="1:10" s="22" customFormat="1" ht="86.25" x14ac:dyDescent="0.2">
      <c r="A14" s="19">
        <v>4</v>
      </c>
      <c r="B14" s="20" t="s">
        <v>18</v>
      </c>
      <c r="C14" s="40" t="s">
        <v>41</v>
      </c>
      <c r="D14" s="11">
        <v>60024607</v>
      </c>
      <c r="E14" s="47" t="s">
        <v>30</v>
      </c>
      <c r="F14" s="21">
        <v>165</v>
      </c>
      <c r="G14" s="50" t="s">
        <v>29</v>
      </c>
      <c r="H14" s="12">
        <v>15142</v>
      </c>
      <c r="I14" s="12">
        <v>1</v>
      </c>
      <c r="J14" s="12">
        <f t="shared" si="0"/>
        <v>15142</v>
      </c>
    </row>
    <row r="15" spans="1:10" s="22" customFormat="1" ht="69" x14ac:dyDescent="0.2">
      <c r="A15" s="19">
        <v>5</v>
      </c>
      <c r="B15" s="20" t="s">
        <v>18</v>
      </c>
      <c r="C15" s="40" t="s">
        <v>42</v>
      </c>
      <c r="D15" s="11">
        <v>70468184</v>
      </c>
      <c r="E15" s="47" t="s">
        <v>43</v>
      </c>
      <c r="F15" s="34">
        <v>199</v>
      </c>
      <c r="G15" s="50" t="s">
        <v>44</v>
      </c>
      <c r="H15" s="12">
        <v>3900</v>
      </c>
      <c r="I15" s="12">
        <v>1</v>
      </c>
      <c r="J15" s="12">
        <f t="shared" si="0"/>
        <v>3900</v>
      </c>
    </row>
    <row r="16" spans="1:10" s="22" customFormat="1" ht="90.75" customHeight="1" x14ac:dyDescent="0.2">
      <c r="A16" s="19">
        <v>6</v>
      </c>
      <c r="B16" s="20" t="s">
        <v>18</v>
      </c>
      <c r="C16" s="40" t="s">
        <v>45</v>
      </c>
      <c r="D16" s="11">
        <v>34584072</v>
      </c>
      <c r="E16" s="47" t="s">
        <v>17</v>
      </c>
      <c r="F16" s="21">
        <v>171</v>
      </c>
      <c r="G16" s="50" t="s">
        <v>15</v>
      </c>
      <c r="H16" s="12">
        <v>1365</v>
      </c>
      <c r="I16" s="12">
        <v>1</v>
      </c>
      <c r="J16" s="12">
        <f t="shared" ref="J16:J18" si="1">H16*I16</f>
        <v>1365</v>
      </c>
    </row>
    <row r="17" spans="1:10" s="22" customFormat="1" ht="69" x14ac:dyDescent="0.2">
      <c r="A17" s="19">
        <v>7</v>
      </c>
      <c r="B17" s="20" t="s">
        <v>18</v>
      </c>
      <c r="C17" s="40" t="s">
        <v>46</v>
      </c>
      <c r="D17" s="11">
        <v>21059411</v>
      </c>
      <c r="E17" s="47" t="s">
        <v>14</v>
      </c>
      <c r="F17" s="21">
        <v>113</v>
      </c>
      <c r="G17" s="50" t="s">
        <v>25</v>
      </c>
      <c r="H17" s="12">
        <v>3289.89</v>
      </c>
      <c r="I17" s="12">
        <v>1</v>
      </c>
      <c r="J17" s="12">
        <f t="shared" si="1"/>
        <v>3289.89</v>
      </c>
    </row>
    <row r="18" spans="1:10" s="22" customFormat="1" ht="51.75" x14ac:dyDescent="0.2">
      <c r="A18" s="19">
        <v>8</v>
      </c>
      <c r="B18" s="20" t="s">
        <v>18</v>
      </c>
      <c r="C18" s="40" t="s">
        <v>47</v>
      </c>
      <c r="D18" s="11">
        <v>5498104</v>
      </c>
      <c r="E18" s="47" t="s">
        <v>20</v>
      </c>
      <c r="F18" s="21">
        <v>113</v>
      </c>
      <c r="G18" s="50" t="s">
        <v>25</v>
      </c>
      <c r="H18" s="12">
        <v>6200</v>
      </c>
      <c r="I18" s="12">
        <v>1</v>
      </c>
      <c r="J18" s="12">
        <f t="shared" si="1"/>
        <v>6200</v>
      </c>
    </row>
    <row r="19" spans="1:10" s="4" customFormat="1" ht="27" customHeight="1" x14ac:dyDescent="0.2">
      <c r="A19" s="59"/>
      <c r="B19" s="60"/>
      <c r="C19" s="30"/>
      <c r="D19" s="34"/>
      <c r="E19" s="65" t="s">
        <v>11</v>
      </c>
      <c r="F19" s="65"/>
      <c r="G19" s="65"/>
      <c r="H19" s="65"/>
      <c r="I19" s="65"/>
      <c r="J19" s="31">
        <f>SUM(J11:J18)</f>
        <v>64801.34</v>
      </c>
    </row>
    <row r="20" spans="1:10" s="45" customFormat="1" ht="138" x14ac:dyDescent="0.2">
      <c r="A20" s="38">
        <v>9</v>
      </c>
      <c r="B20" s="39" t="s">
        <v>33</v>
      </c>
      <c r="C20" s="40" t="s">
        <v>48</v>
      </c>
      <c r="D20" s="41">
        <v>42409160</v>
      </c>
      <c r="E20" s="48" t="s">
        <v>49</v>
      </c>
      <c r="F20" s="42">
        <v>158</v>
      </c>
      <c r="G20" s="51" t="s">
        <v>50</v>
      </c>
      <c r="H20" s="43">
        <v>42290</v>
      </c>
      <c r="I20" s="43">
        <v>1</v>
      </c>
      <c r="J20" s="44">
        <f t="shared" ref="J20:J22" si="2">H20*I20</f>
        <v>42290</v>
      </c>
    </row>
    <row r="21" spans="1:10" s="45" customFormat="1" ht="120.75" x14ac:dyDescent="0.2">
      <c r="A21" s="46">
        <v>10</v>
      </c>
      <c r="B21" s="39" t="s">
        <v>33</v>
      </c>
      <c r="C21" s="40" t="s">
        <v>51</v>
      </c>
      <c r="D21" s="41">
        <v>87402432</v>
      </c>
      <c r="E21" s="48" t="s">
        <v>52</v>
      </c>
      <c r="F21" s="21">
        <v>329</v>
      </c>
      <c r="G21" s="50" t="s">
        <v>53</v>
      </c>
      <c r="H21" s="43">
        <v>86474.02</v>
      </c>
      <c r="I21" s="43">
        <v>1</v>
      </c>
      <c r="J21" s="44">
        <f t="shared" ref="J21" si="3">H21*I21</f>
        <v>86474.02</v>
      </c>
    </row>
    <row r="22" spans="1:10" s="45" customFormat="1" ht="69" x14ac:dyDescent="0.2">
      <c r="A22" s="46">
        <v>11</v>
      </c>
      <c r="B22" s="39" t="s">
        <v>33</v>
      </c>
      <c r="C22" s="40" t="s">
        <v>54</v>
      </c>
      <c r="D22" s="41">
        <v>9929290</v>
      </c>
      <c r="E22" s="48" t="s">
        <v>19</v>
      </c>
      <c r="F22" s="21">
        <v>113</v>
      </c>
      <c r="G22" s="50" t="s">
        <v>25</v>
      </c>
      <c r="H22" s="43">
        <v>2666.67</v>
      </c>
      <c r="I22" s="43">
        <v>1</v>
      </c>
      <c r="J22" s="44">
        <f t="shared" si="2"/>
        <v>2666.67</v>
      </c>
    </row>
    <row r="23" spans="1:10" ht="17.25" x14ac:dyDescent="0.2">
      <c r="A23" s="9"/>
      <c r="B23" s="10"/>
      <c r="C23" s="18"/>
      <c r="D23" s="37"/>
      <c r="E23" s="55" t="s">
        <v>11</v>
      </c>
      <c r="F23" s="56"/>
      <c r="G23" s="56"/>
      <c r="H23" s="56"/>
      <c r="I23" s="57"/>
      <c r="J23" s="31">
        <f>SUM(J20:J22)</f>
        <v>131430.69</v>
      </c>
    </row>
    <row r="24" spans="1:10" s="45" customFormat="1" ht="68.25" customHeight="1" x14ac:dyDescent="0.2">
      <c r="A24" s="38">
        <v>12</v>
      </c>
      <c r="B24" s="39" t="s">
        <v>27</v>
      </c>
      <c r="C24" s="40" t="s">
        <v>55</v>
      </c>
      <c r="D24" s="41">
        <v>3306518</v>
      </c>
      <c r="E24" s="48" t="s">
        <v>21</v>
      </c>
      <c r="F24" s="42">
        <v>112</v>
      </c>
      <c r="G24" s="51" t="s">
        <v>22</v>
      </c>
      <c r="H24" s="43">
        <v>5453.52</v>
      </c>
      <c r="I24" s="43">
        <v>1</v>
      </c>
      <c r="J24" s="44">
        <f t="shared" ref="J24:J26" si="4">H24*I24</f>
        <v>5453.52</v>
      </c>
    </row>
    <row r="25" spans="1:10" s="45" customFormat="1" ht="69" x14ac:dyDescent="0.2">
      <c r="A25" s="46">
        <v>13</v>
      </c>
      <c r="B25" s="39" t="s">
        <v>27</v>
      </c>
      <c r="C25" s="40" t="s">
        <v>56</v>
      </c>
      <c r="D25" s="41">
        <v>326445</v>
      </c>
      <c r="E25" s="48" t="s">
        <v>23</v>
      </c>
      <c r="F25" s="42">
        <v>111</v>
      </c>
      <c r="G25" s="51" t="s">
        <v>24</v>
      </c>
      <c r="H25" s="43">
        <v>31267.79</v>
      </c>
      <c r="I25" s="43">
        <v>1</v>
      </c>
      <c r="J25" s="44">
        <f t="shared" si="4"/>
        <v>31267.79</v>
      </c>
    </row>
    <row r="26" spans="1:10" ht="69" x14ac:dyDescent="0.2">
      <c r="A26" s="46">
        <v>14</v>
      </c>
      <c r="B26" s="39" t="s">
        <v>27</v>
      </c>
      <c r="C26" s="40" t="s">
        <v>57</v>
      </c>
      <c r="D26" s="41">
        <v>9929290</v>
      </c>
      <c r="E26" s="48" t="s">
        <v>19</v>
      </c>
      <c r="F26" s="42">
        <v>113</v>
      </c>
      <c r="G26" s="51" t="s">
        <v>25</v>
      </c>
      <c r="H26" s="43">
        <v>1237.5</v>
      </c>
      <c r="I26" s="43">
        <v>1</v>
      </c>
      <c r="J26" s="44">
        <f t="shared" si="4"/>
        <v>1237.5</v>
      </c>
    </row>
    <row r="27" spans="1:10" ht="17.25" x14ac:dyDescent="0.2">
      <c r="A27" s="9"/>
      <c r="B27" s="10"/>
      <c r="C27" s="18"/>
      <c r="D27" s="37"/>
      <c r="E27" s="55" t="s">
        <v>11</v>
      </c>
      <c r="F27" s="56"/>
      <c r="G27" s="56"/>
      <c r="H27" s="56"/>
      <c r="I27" s="57"/>
      <c r="J27" s="31">
        <f>SUM(J24:J26)</f>
        <v>37958.81</v>
      </c>
    </row>
    <row r="28" spans="1:10" ht="17.25" x14ac:dyDescent="0.2">
      <c r="A28" s="9"/>
      <c r="B28" s="10"/>
      <c r="C28" s="18"/>
      <c r="D28" s="52" t="s">
        <v>26</v>
      </c>
      <c r="E28" s="53"/>
      <c r="F28" s="53"/>
      <c r="G28" s="53"/>
      <c r="H28" s="53"/>
      <c r="I28" s="54"/>
      <c r="J28" s="31">
        <f>J19+J27+J23</f>
        <v>234190.84</v>
      </c>
    </row>
  </sheetData>
  <autoFilter ref="A10:J10">
    <filterColumn colId="5" showButton="0"/>
  </autoFilter>
  <mergeCells count="12">
    <mergeCell ref="D28:I28"/>
    <mergeCell ref="E27:I27"/>
    <mergeCell ref="A3:J3"/>
    <mergeCell ref="A19:B19"/>
    <mergeCell ref="F10:G10"/>
    <mergeCell ref="A4:J4"/>
    <mergeCell ref="A5:J5"/>
    <mergeCell ref="A6:J6"/>
    <mergeCell ref="A7:J7"/>
    <mergeCell ref="A8:J8"/>
    <mergeCell ref="E19:I19"/>
    <mergeCell ref="E23:I23"/>
  </mergeCells>
  <pageMargins left="0.82677165354330717" right="0.9055118110236221" top="0.36" bottom="0.74803149606299213" header="0.75" footer="0.31496062992125984"/>
  <pageSetup scale="44"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NUMERAL 11</vt:lpstr>
      <vt:lpstr>'REPORTE NUMERAL 11'!Área_de_impresión</vt:lpstr>
      <vt:lpstr>'REPORTE NUMERAL 11'!Títulos_a_imprimir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2023-07-06T17:58:07Z</cp:lastPrinted>
  <dcterms:created xsi:type="dcterms:W3CDTF">2018-07-04T14:55:56Z</dcterms:created>
  <dcterms:modified xsi:type="dcterms:W3CDTF">2023-07-06T17:58:10Z</dcterms:modified>
</cp:coreProperties>
</file>