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ABRIL\NUMERAL 11\FORMATO SIE\"/>
    </mc:Choice>
  </mc:AlternateContent>
  <bookViews>
    <workbookView xWindow="0" yWindow="0" windowWidth="28800" windowHeight="12210"/>
  </bookViews>
  <sheets>
    <sheet name="REPORTE NUMERAL 11" sheetId="1" r:id="rId1"/>
  </sheets>
  <definedNames>
    <definedName name="_xlnm._FilterDatabase" localSheetId="0" hidden="1">'REPORTE NUMERAL 11'!$A$10:$J$10</definedName>
    <definedName name="_xlnm.Print_Area" localSheetId="0">'REPORTE NUMERAL 11'!$A$2:$J$32</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J26" i="1" l="1"/>
  <c r="J25" i="1"/>
  <c r="J24" i="1"/>
  <c r="J23" i="1"/>
  <c r="J22" i="1"/>
  <c r="J21" i="1"/>
  <c r="J28" i="1"/>
  <c r="J19" i="1"/>
  <c r="J18" i="1"/>
  <c r="J17" i="1"/>
  <c r="J16" i="1"/>
  <c r="J20" i="1"/>
  <c r="J15" i="1" l="1"/>
  <c r="J14" i="1"/>
  <c r="J13" i="1"/>
  <c r="J12" i="1"/>
  <c r="J11" i="1"/>
  <c r="J29" i="1" l="1"/>
  <c r="J30" i="1"/>
  <c r="J31" i="1"/>
  <c r="J32" i="1"/>
  <c r="J33" i="1" l="1"/>
  <c r="J34" i="1" s="1"/>
</calcChain>
</file>

<file path=xl/sharedStrings.xml><?xml version="1.0" encoding="utf-8"?>
<sst xmlns="http://schemas.openxmlformats.org/spreadsheetml/2006/main" count="103" uniqueCount="66">
  <si>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</si>
  <si>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</si>
  <si>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</si>
  <si>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</si>
  <si>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</si>
  <si>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</si>
  <si>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</si>
  <si>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</si>
  <si>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</si>
  <si>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</si>
  <si>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</si>
  <si>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</si>
  <si>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</si>
  <si>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</si>
  <si>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</si>
  <si>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</si>
  <si>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</si>
  <si>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</si>
  <si>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</si>
  <si>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</si>
  <si>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</si>
  <si>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</si>
  <si>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</si>
  <si>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</si>
  <si>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</si>
  <si>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</si>
  <si>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</si>
  <si>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</si>
  <si>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COFIÑO STAHL Y COMPAÑIA SOCIEDAD ANONIMA</t>
  </si>
  <si>
    <t>MANTENIMIENTO Y REPARACIÓN DE MEDIOS DE TRANSPORTE</t>
  </si>
  <si>
    <t>ALIMENTOS PARA PERSONAS</t>
  </si>
  <si>
    <t>PRODUCTOS SANITARIOS, DE LIMPIEZA Y DE USO PERSONAL</t>
  </si>
  <si>
    <t>PRODUCTOS DE PAPEL O CARTÓN</t>
  </si>
  <si>
    <t>PEREZ LOPEZ MIGUEL</t>
  </si>
  <si>
    <t>SERVI-AUTOS SAN JORGE SOCIEDAD ANONIMA</t>
  </si>
  <si>
    <t>Periodo del 03 al 28 de Abril de 2023</t>
  </si>
  <si>
    <t>Adquisición de 36 Frascos de 200 gramos de Café Clásico Instantáneo, para contar con existencias y mantener la continuidad de este suministro dentro de la Secretaría de Inteligencia Estratégica del Estado.</t>
  </si>
  <si>
    <t>Adquisición de 4 ventanas material pvc divisiones 1 fija y 1 proyectable de diferentes medidas vidrio 5 milímetros; 4 ventanas material pvc proyectable de diferentes medidas vidrio de 5 milímetros, instaladas en el primer nivel de la Secretaría de Inteligencia Estratégica del Estado</t>
  </si>
  <si>
    <t>DE LEON MAZARIEGOS DE PATZAN VIRGINIA AMARILI</t>
  </si>
  <si>
    <t>PRODUCTOS PLÁSTICOS, NYLON, VINIL Y P.V.C.</t>
  </si>
  <si>
    <t>Adquisición de 200 Archivadores, lo solicitado será para contar con existencia en el Departamento de Almacén y así proveer a la Secretaría de Inteligencia Estratégica del Estado.</t>
  </si>
  <si>
    <t>LIBRERIA E IMPRENTA VIVIAN SOCIEDAD ANONIMA</t>
  </si>
  <si>
    <t>PRODUCTOS DE ARTES GRÁFICAS</t>
  </si>
  <si>
    <t>Adquisición de 25 Envases de 600 gramos de Detergente Abrasivo, 25 Envases de 750 mililitros de Limpiador Quita Sarro, 300 cajas de bolsas para Basura de 10 unidades y 100 rollos de bolsa para basura de 15 unidades, lo solicitado es para contar con existencia de estos productos y así proveer al Departamento de Servicios Generales y Transportes de la Secretaría de Inteligencia Estratégica del Estado, para mantener las diferentes áreas de trabajo limpias.</t>
  </si>
  <si>
    <t>Adquisición de Suministros de Oficina para contar con existencia en el Departamento de Almacén y así proveer a la Secretaría de Inteligencia Estratégica del Estado.</t>
  </si>
  <si>
    <t>ÚTILES DE OFICINA</t>
  </si>
  <si>
    <t>Servicio de mantenimiento menor, cambio de kit de embrague, para el vehículo tipo camioneta, marca Toyota, Línea RAV4, color Negro Mica, modelo 2018, propiedad de la Secretaría de Inteligencia Estratégica del Estado</t>
  </si>
  <si>
    <t>Servicio de mantenimiento preventivo a 2 elevadores, el servicio solicitado será para realizar el mantenimiento preventivo a los elevadores marca DOVER EF0564 y EF0565, ubicados en el edificio de la Secretaría de Inteligencia Estratégica del Estado, correspondiente al mes de abril de 2023.</t>
  </si>
  <si>
    <t>Adquisición de 1 Sistema de control de acceso, Capacidad de eventos: 30000 ; Capacidad de huellas: 3000 ; Capacidad de tarjetas: 5000 ; Fuente de alimentación: 12 Voltio; Funciones: Cerradura eléctrica, sensor de puerta, botón de salida y alarma; Puertos: Rs232, rs485, usb, wifi; Tamaño de pantalla: 2.4 Pulgadas lo solicitado es para uso de la Armería de la Dirección de Asuntos Internos y Seguridad de la Secretaría de Inteligencia Estratégica del Estado.</t>
  </si>
  <si>
    <t>CHIPCOM  SOCIEDAD ANONIMA</t>
  </si>
  <si>
    <t>OTRAS MAQUINARIAS Y EQUIPOS</t>
  </si>
  <si>
    <t>Servicio de mantenimiento mayor, que incluye: Servicio de rectificación de volante; desmontaje y montaje de caja de velocidades; lavado de motor; alineación; balances; filtro de aceite, aire y cabina; candelas; bombilla de cola de pez y cambio de kit de clutch. Lo solicitado será utilizado para el vehículo tipo automóvil, marca Toyota, linea Yaris, color Plateado Metálico, modelo 2014, propiedad de la sección de transportes de la Secretaría de Inteligencia Estratégica del Estado.</t>
  </si>
  <si>
    <t>Adquisición de 250 Cupones por combustible de denominación Q100.00, para contar con existencia, resguardo y despacho de los mismos, que se utilizarán por la Sección de transportes del Departamento de Servicios Generales, de la Dirección Administrativa, para el abastecimiento de la flotilla vehicular propiedad de la Secretaría de Inteligencia Estratégica del Estado</t>
  </si>
  <si>
    <t>UNO GUATEMALA  SOCIEDAD ANONIMA</t>
  </si>
  <si>
    <t>COMBUSTIBLES Y LUBRICANTES</t>
  </si>
  <si>
    <t>Adquisición 440 cupones de combustible de denominación de Q50.00, para contar con existencia, resguardo y despacho de los mismos, que se utilizarán por la Sección de transportes del Departamento de Servicios Generales, de la Dirección Administrativa, para el abastecimiento de la flotilla vehicular propiedad de la Secretaría de Inteligencia Estratégica del Estado</t>
  </si>
  <si>
    <t>Servicio para elaboración de planos arquitectónicos, para verificar la situación actual de la azotea y su infraestructura existente el juego de planos debe de contener: planta de conjunto; planta de cotas; planta de distribución; planta de elevaciones: oeste y sur pluviales y tubería de agua potable; planta de tubería de agua para hidratantes de emergencia; planta de cisternas elevados en nivel + 3.40mts; planta de ductos electrónicos telefónico y pararrayos de la SIE</t>
  </si>
  <si>
    <t>GRUPO TECNICO EN CONSTRUCCION SERIMA  SOCIEDAD ANONIMA</t>
  </si>
  <si>
    <t>SERVICIOS DE INGENIERÍA, ARQUITECTURA Y SUPERVISIÓN DE OBRAS</t>
  </si>
  <si>
    <t>Servicio de mantenimiento mayor, que incluye: cambio de pastillas delanteras; alineación, balanceo y cambio de tirantes a case.   Para el vehículo tipo camioneta, marca Toyota, Línea 4 Runner, color Negro Mica, modelo 2018, propiedad de la Secretaría de Inteligencia Estratégica del Estado.</t>
  </si>
  <si>
    <t>Servicio de Enlace de Internet Redundante, para uso de la Secretaría de Inteligencia Estratégica del Estado, correspondiente al mes de marzo de 2023. Monto: 3,289.89 Fecha Creación: 21/04/2023 15:17:29</t>
  </si>
  <si>
    <t>Servicio de Enlace Primario para uso de la Secretaría de Inteligencia Estratégica del Estado, correspondiente al mes de marzo 2023.</t>
  </si>
  <si>
    <t>Servicio de Telefonía Móvil para uso de los servidores públicos, que laboran en la Secretaría de Inteligencia Estratégica del Estado, correspondiente al mes de marzo de 2023.</t>
  </si>
  <si>
    <t>Servicio de Alcantarillado municipal de agua, para uso del edificio de la Secretaría de Inteligencia Estratégica del Estado, correspondiente del mes de marzo 2023.</t>
  </si>
  <si>
    <t>Servicio de Energía Eléctrica correspondiente al mes de marzo de 2023, para el edificio de la Secretaría de Inteligencia Estratégica del Estado.</t>
  </si>
  <si>
    <t>Servicio de Telefonía Fija, correspondiente al mes de marzo 2023, para las instalaciones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</si>
</sst>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6">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7" fillId="3"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tabSelected="1" topLeftCell="A25" zoomScale="91" zoomScaleNormal="91" workbookViewId="0">
      <selection activeCell="K30" sqref="K30"/>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3"/>
      <c r="B2" s="33"/>
      <c r="C2" s="8"/>
      <c r="D2" s="33"/>
      <c r="E2" s="8"/>
      <c r="F2" s="33"/>
      <c r="G2" s="17"/>
      <c r="H2" s="33"/>
      <c r="I2" s="33"/>
      <c r="J2" s="33"/>
    </row>
    <row r="3" spans="1:10" s="3" customFormat="1" ht="16.5" customHeight="1" x14ac:dyDescent="0.35">
      <c r="A3" s="58" t="s">
        <v>3</v>
      </c>
      <c r="B3" s="58"/>
      <c r="C3" s="58"/>
      <c r="D3" s="58"/>
      <c r="E3" s="58"/>
      <c r="F3" s="58"/>
      <c r="G3" s="58"/>
      <c r="H3" s="58"/>
      <c r="I3" s="58"/>
      <c r="J3" s="58"/>
    </row>
    <row r="4" spans="1:10" s="3" customFormat="1" ht="16.5" customHeight="1" x14ac:dyDescent="0.35">
      <c r="A4" s="58" t="s">
        <v>4</v>
      </c>
      <c r="B4" s="58"/>
      <c r="C4" s="58"/>
      <c r="D4" s="58"/>
      <c r="E4" s="58"/>
      <c r="F4" s="58"/>
      <c r="G4" s="58"/>
      <c r="H4" s="58"/>
      <c r="I4" s="58"/>
      <c r="J4" s="58"/>
    </row>
    <row r="5" spans="1:10" s="3" customFormat="1" ht="16.5" customHeight="1" x14ac:dyDescent="0.35">
      <c r="A5" s="62" t="s">
        <v>5</v>
      </c>
      <c r="B5" s="62"/>
      <c r="C5" s="62"/>
      <c r="D5" s="62"/>
      <c r="E5" s="62"/>
      <c r="F5" s="62"/>
      <c r="G5" s="62"/>
      <c r="H5" s="62"/>
      <c r="I5" s="62"/>
      <c r="J5" s="62"/>
    </row>
    <row r="6" spans="1:10" s="3" customFormat="1" ht="15.75" customHeight="1" x14ac:dyDescent="0.2">
      <c r="A6" s="63" t="s">
        <v>35</v>
      </c>
      <c r="B6" s="63"/>
      <c r="C6" s="63"/>
      <c r="D6" s="63"/>
      <c r="E6" s="63"/>
      <c r="F6" s="63"/>
      <c r="G6" s="63"/>
      <c r="H6" s="63"/>
      <c r="I6" s="63"/>
      <c r="J6" s="63"/>
    </row>
    <row r="7" spans="1:10" s="3" customFormat="1" ht="15.75" customHeight="1" x14ac:dyDescent="0.2">
      <c r="A7" s="63" t="s">
        <v>9</v>
      </c>
      <c r="B7" s="63"/>
      <c r="C7" s="63"/>
      <c r="D7" s="63"/>
      <c r="E7" s="63" t="s">
        <v>9</v>
      </c>
      <c r="F7" s="63"/>
      <c r="G7" s="63"/>
      <c r="H7" s="63"/>
      <c r="I7" s="63"/>
      <c r="J7" s="63"/>
    </row>
    <row r="8" spans="1:10" s="3" customFormat="1" ht="15.75" customHeight="1" x14ac:dyDescent="0.2">
      <c r="A8" s="64" t="s">
        <v>8</v>
      </c>
      <c r="B8" s="64"/>
      <c r="C8" s="64"/>
      <c r="D8" s="64"/>
      <c r="E8" s="64" t="s">
        <v>10</v>
      </c>
      <c r="F8" s="64"/>
      <c r="G8" s="64"/>
      <c r="H8" s="64"/>
      <c r="I8" s="64"/>
      <c r="J8" s="64"/>
    </row>
    <row r="9" spans="1:10" ht="15" customHeight="1" thickBot="1" x14ac:dyDescent="0.4">
      <c r="A9" s="16"/>
      <c r="B9" s="32"/>
      <c r="C9" s="28"/>
      <c r="D9" s="16"/>
      <c r="E9" s="15"/>
      <c r="F9" s="16"/>
      <c r="G9" s="14"/>
      <c r="H9" s="13"/>
      <c r="I9" s="13"/>
      <c r="J9" s="29"/>
    </row>
    <row r="10" spans="1:10" s="2" customFormat="1" ht="65.25" customHeight="1" x14ac:dyDescent="0.2">
      <c r="A10" s="23"/>
      <c r="B10" s="24" t="s">
        <v>2</v>
      </c>
      <c r="C10" s="27" t="s">
        <v>7</v>
      </c>
      <c r="D10" s="36" t="s">
        <v>6</v>
      </c>
      <c r="E10" s="35" t="s">
        <v>13</v>
      </c>
      <c r="F10" s="61" t="s">
        <v>1</v>
      </c>
      <c r="G10" s="61"/>
      <c r="H10" s="25" t="s">
        <v>12</v>
      </c>
      <c r="I10" s="25" t="s">
        <v>16</v>
      </c>
      <c r="J10" s="26" t="s">
        <v>0</v>
      </c>
    </row>
    <row r="11" spans="1:10" s="22" customFormat="1" ht="96.75" customHeight="1" x14ac:dyDescent="0.2">
      <c r="A11" s="19">
        <v>1</v>
      </c>
      <c r="B11" s="20" t="s">
        <v>18</v>
      </c>
      <c r="C11" s="40" t="s">
        <v>36</v>
      </c>
      <c r="D11" s="34">
        <v>3635406</v>
      </c>
      <c r="E11" s="49" t="s">
        <v>33</v>
      </c>
      <c r="F11" s="34">
        <v>211</v>
      </c>
      <c r="G11" s="50" t="s">
        <v>30</v>
      </c>
      <c r="H11" s="12">
        <v>1728</v>
      </c>
      <c r="I11" s="12">
        <v>1</v>
      </c>
      <c r="J11" s="12">
        <f t="shared" ref="J11:J28" si="0">H11*I11</f>
        <v>1728</v>
      </c>
    </row>
    <row r="12" spans="1:10" s="22" customFormat="1" ht="86.25" x14ac:dyDescent="0.2">
      <c r="A12" s="19">
        <v>2</v>
      </c>
      <c r="B12" s="20" t="s">
        <v>18</v>
      </c>
      <c r="C12" s="40" t="s">
        <v>37</v>
      </c>
      <c r="D12" s="11">
        <v>72360712</v>
      </c>
      <c r="E12" s="47" t="s">
        <v>38</v>
      </c>
      <c r="F12" s="34">
        <v>268</v>
      </c>
      <c r="G12" s="50" t="s">
        <v>39</v>
      </c>
      <c r="H12" s="12">
        <v>24801</v>
      </c>
      <c r="I12" s="12">
        <v>1</v>
      </c>
      <c r="J12" s="12">
        <f t="shared" si="0"/>
        <v>24801</v>
      </c>
    </row>
    <row r="13" spans="1:10" s="22" customFormat="1" ht="51.75" x14ac:dyDescent="0.2">
      <c r="A13" s="19">
        <v>3</v>
      </c>
      <c r="B13" s="20" t="s">
        <v>18</v>
      </c>
      <c r="C13" s="40" t="s">
        <v>40</v>
      </c>
      <c r="D13" s="11">
        <v>4851498</v>
      </c>
      <c r="E13" s="47" t="s">
        <v>41</v>
      </c>
      <c r="F13" s="21">
        <v>244</v>
      </c>
      <c r="G13" s="50" t="s">
        <v>42</v>
      </c>
      <c r="H13" s="12">
        <v>3050</v>
      </c>
      <c r="I13" s="12">
        <v>1</v>
      </c>
      <c r="J13" s="12">
        <f t="shared" si="0"/>
        <v>3050</v>
      </c>
    </row>
    <row r="14" spans="1:10" s="22" customFormat="1" ht="138" x14ac:dyDescent="0.2">
      <c r="A14" s="19">
        <v>4</v>
      </c>
      <c r="B14" s="20" t="s">
        <v>18</v>
      </c>
      <c r="C14" s="40" t="s">
        <v>43</v>
      </c>
      <c r="D14" s="11">
        <v>3635406</v>
      </c>
      <c r="E14" s="47" t="s">
        <v>33</v>
      </c>
      <c r="F14" s="21">
        <v>292</v>
      </c>
      <c r="G14" s="50" t="s">
        <v>31</v>
      </c>
      <c r="H14" s="12">
        <v>1700</v>
      </c>
      <c r="I14" s="12">
        <v>1</v>
      </c>
      <c r="J14" s="12">
        <f t="shared" si="0"/>
        <v>1700</v>
      </c>
    </row>
    <row r="15" spans="1:10" s="22" customFormat="1" ht="138" x14ac:dyDescent="0.2">
      <c r="A15" s="19">
        <v>5</v>
      </c>
      <c r="B15" s="20" t="s">
        <v>18</v>
      </c>
      <c r="C15" s="40" t="s">
        <v>43</v>
      </c>
      <c r="D15" s="11">
        <v>3635406</v>
      </c>
      <c r="E15" s="47" t="s">
        <v>33</v>
      </c>
      <c r="F15" s="34">
        <v>268</v>
      </c>
      <c r="G15" s="50" t="s">
        <v>39</v>
      </c>
      <c r="H15" s="12">
        <v>6530</v>
      </c>
      <c r="I15" s="12">
        <v>1</v>
      </c>
      <c r="J15" s="12">
        <f t="shared" si="0"/>
        <v>6530</v>
      </c>
    </row>
    <row r="16" spans="1:10" s="22" customFormat="1" ht="33.75" customHeight="1" x14ac:dyDescent="0.2">
      <c r="A16" s="19">
        <v>6</v>
      </c>
      <c r="B16" s="20" t="s">
        <v>18</v>
      </c>
      <c r="C16" s="40" t="s">
        <v>44</v>
      </c>
      <c r="D16" s="11">
        <v>4851498</v>
      </c>
      <c r="E16" s="47" t="s">
        <v>41</v>
      </c>
      <c r="F16" s="21">
        <v>291</v>
      </c>
      <c r="G16" s="50" t="s">
        <v>45</v>
      </c>
      <c r="H16" s="12">
        <v>2745</v>
      </c>
      <c r="I16" s="12">
        <v>1</v>
      </c>
      <c r="J16" s="12">
        <f t="shared" ref="J16:J19" si="1">H16*I16</f>
        <v>2745</v>
      </c>
    </row>
    <row r="17" spans="1:10" s="22" customFormat="1" ht="51.75" x14ac:dyDescent="0.2">
      <c r="A17" s="19">
        <v>7</v>
      </c>
      <c r="B17" s="20" t="s">
        <v>18</v>
      </c>
      <c r="C17" s="40" t="s">
        <v>44</v>
      </c>
      <c r="D17" s="11">
        <v>4851498</v>
      </c>
      <c r="E17" s="47" t="s">
        <v>41</v>
      </c>
      <c r="F17" s="21">
        <v>243</v>
      </c>
      <c r="G17" s="50" t="s">
        <v>32</v>
      </c>
      <c r="H17" s="12">
        <v>5535</v>
      </c>
      <c r="I17" s="12">
        <v>1</v>
      </c>
      <c r="J17" s="12">
        <f t="shared" si="1"/>
        <v>5535</v>
      </c>
    </row>
    <row r="18" spans="1:10" s="22" customFormat="1" ht="69" x14ac:dyDescent="0.2">
      <c r="A18" s="19">
        <v>8</v>
      </c>
      <c r="B18" s="20" t="s">
        <v>18</v>
      </c>
      <c r="C18" s="40" t="s">
        <v>46</v>
      </c>
      <c r="D18" s="11">
        <v>332917</v>
      </c>
      <c r="E18" s="34" t="s">
        <v>28</v>
      </c>
      <c r="F18" s="21">
        <v>165</v>
      </c>
      <c r="G18" s="50" t="s">
        <v>29</v>
      </c>
      <c r="H18" s="12">
        <v>10675.57</v>
      </c>
      <c r="I18" s="12">
        <v>1</v>
      </c>
      <c r="J18" s="12">
        <f t="shared" si="1"/>
        <v>10675.57</v>
      </c>
    </row>
    <row r="19" spans="1:10" s="22" customFormat="1" ht="105" customHeight="1" x14ac:dyDescent="0.2">
      <c r="A19" s="19">
        <v>9</v>
      </c>
      <c r="B19" s="20" t="s">
        <v>18</v>
      </c>
      <c r="C19" s="40" t="s">
        <v>47</v>
      </c>
      <c r="D19" s="11">
        <v>34584072</v>
      </c>
      <c r="E19" s="34" t="s">
        <v>17</v>
      </c>
      <c r="F19" s="21">
        <v>171</v>
      </c>
      <c r="G19" s="50" t="s">
        <v>15</v>
      </c>
      <c r="H19" s="12">
        <v>1365</v>
      </c>
      <c r="I19" s="12">
        <v>1</v>
      </c>
      <c r="J19" s="12">
        <f t="shared" si="1"/>
        <v>1365</v>
      </c>
    </row>
    <row r="20" spans="1:10" s="22" customFormat="1" ht="138" x14ac:dyDescent="0.2">
      <c r="A20" s="19">
        <v>10</v>
      </c>
      <c r="B20" s="20" t="s">
        <v>18</v>
      </c>
      <c r="C20" s="40" t="s">
        <v>48</v>
      </c>
      <c r="D20" s="11">
        <v>86846698</v>
      </c>
      <c r="E20" s="34" t="s">
        <v>49</v>
      </c>
      <c r="F20" s="21">
        <v>329</v>
      </c>
      <c r="G20" s="50" t="s">
        <v>50</v>
      </c>
      <c r="H20" s="12">
        <v>7540</v>
      </c>
      <c r="I20" s="12">
        <v>1</v>
      </c>
      <c r="J20" s="12">
        <f t="shared" si="0"/>
        <v>7540</v>
      </c>
    </row>
    <row r="21" spans="1:10" s="22" customFormat="1" ht="160.5" customHeight="1" x14ac:dyDescent="0.2">
      <c r="A21" s="19">
        <v>11</v>
      </c>
      <c r="B21" s="20" t="s">
        <v>18</v>
      </c>
      <c r="C21" s="40" t="s">
        <v>51</v>
      </c>
      <c r="D21" s="11">
        <v>60024607</v>
      </c>
      <c r="E21" s="34" t="s">
        <v>34</v>
      </c>
      <c r="F21" s="21">
        <v>165</v>
      </c>
      <c r="G21" s="50" t="s">
        <v>29</v>
      </c>
      <c r="H21" s="12">
        <v>4543</v>
      </c>
      <c r="I21" s="12">
        <v>1</v>
      </c>
      <c r="J21" s="12">
        <f t="shared" ref="J21:J27" si="2">H21*I21</f>
        <v>4543</v>
      </c>
    </row>
    <row r="22" spans="1:10" s="22" customFormat="1" ht="120.75" x14ac:dyDescent="0.2">
      <c r="A22" s="19">
        <v>12</v>
      </c>
      <c r="B22" s="20" t="s">
        <v>18</v>
      </c>
      <c r="C22" s="40" t="s">
        <v>52</v>
      </c>
      <c r="D22" s="11">
        <v>321052</v>
      </c>
      <c r="E22" s="34" t="s">
        <v>53</v>
      </c>
      <c r="F22" s="21">
        <v>262</v>
      </c>
      <c r="G22" s="50" t="s">
        <v>54</v>
      </c>
      <c r="H22" s="12">
        <v>25000</v>
      </c>
      <c r="I22" s="12">
        <v>1</v>
      </c>
      <c r="J22" s="12">
        <f t="shared" si="2"/>
        <v>25000</v>
      </c>
    </row>
    <row r="23" spans="1:10" s="22" customFormat="1" ht="120.75" x14ac:dyDescent="0.2">
      <c r="A23" s="19">
        <v>13</v>
      </c>
      <c r="B23" s="20" t="s">
        <v>18</v>
      </c>
      <c r="C23" s="40" t="s">
        <v>55</v>
      </c>
      <c r="D23" s="11">
        <v>321052</v>
      </c>
      <c r="E23" s="34" t="s">
        <v>53</v>
      </c>
      <c r="F23" s="21">
        <v>262</v>
      </c>
      <c r="G23" s="50" t="s">
        <v>54</v>
      </c>
      <c r="H23" s="12">
        <v>22000</v>
      </c>
      <c r="I23" s="12">
        <v>1</v>
      </c>
      <c r="J23" s="12">
        <f t="shared" si="2"/>
        <v>22000</v>
      </c>
    </row>
    <row r="24" spans="1:10" s="22" customFormat="1" ht="138" x14ac:dyDescent="0.2">
      <c r="A24" s="19">
        <v>14</v>
      </c>
      <c r="B24" s="20" t="s">
        <v>18</v>
      </c>
      <c r="C24" s="40" t="s">
        <v>56</v>
      </c>
      <c r="D24" s="11">
        <v>75890232</v>
      </c>
      <c r="E24" s="47" t="s">
        <v>57</v>
      </c>
      <c r="F24" s="21">
        <v>188</v>
      </c>
      <c r="G24" s="50" t="s">
        <v>58</v>
      </c>
      <c r="H24" s="12">
        <v>24500</v>
      </c>
      <c r="I24" s="12">
        <v>1</v>
      </c>
      <c r="J24" s="12">
        <f t="shared" si="2"/>
        <v>24500</v>
      </c>
    </row>
    <row r="25" spans="1:10" s="22" customFormat="1" ht="86.25" x14ac:dyDescent="0.2">
      <c r="A25" s="19">
        <v>15</v>
      </c>
      <c r="B25" s="20" t="s">
        <v>18</v>
      </c>
      <c r="C25" s="40" t="s">
        <v>59</v>
      </c>
      <c r="D25" s="11">
        <v>332917</v>
      </c>
      <c r="E25" s="47" t="s">
        <v>28</v>
      </c>
      <c r="F25" s="21">
        <v>165</v>
      </c>
      <c r="G25" s="50" t="s">
        <v>29</v>
      </c>
      <c r="H25" s="12">
        <v>15496.94</v>
      </c>
      <c r="I25" s="12">
        <v>1</v>
      </c>
      <c r="J25" s="12">
        <f t="shared" si="2"/>
        <v>15496.94</v>
      </c>
    </row>
    <row r="26" spans="1:10" s="22" customFormat="1" ht="69" x14ac:dyDescent="0.2">
      <c r="A26" s="19">
        <v>16</v>
      </c>
      <c r="B26" s="20" t="s">
        <v>18</v>
      </c>
      <c r="C26" s="40" t="s">
        <v>60</v>
      </c>
      <c r="D26" s="11">
        <v>21059411</v>
      </c>
      <c r="E26" s="47" t="s">
        <v>14</v>
      </c>
      <c r="F26" s="21">
        <v>113</v>
      </c>
      <c r="G26" s="50" t="s">
        <v>25</v>
      </c>
      <c r="H26" s="12">
        <v>3289.89</v>
      </c>
      <c r="I26" s="12">
        <v>1</v>
      </c>
      <c r="J26" s="12">
        <f t="shared" si="2"/>
        <v>3289.89</v>
      </c>
    </row>
    <row r="27" spans="1:10" s="22" customFormat="1" ht="51.75" x14ac:dyDescent="0.2">
      <c r="A27" s="19">
        <v>17</v>
      </c>
      <c r="B27" s="20" t="s">
        <v>18</v>
      </c>
      <c r="C27" s="40" t="s">
        <v>61</v>
      </c>
      <c r="D27" s="11">
        <v>9929290</v>
      </c>
      <c r="E27" s="47" t="s">
        <v>19</v>
      </c>
      <c r="F27" s="21">
        <v>113</v>
      </c>
      <c r="G27" s="50" t="s">
        <v>25</v>
      </c>
      <c r="H27" s="12">
        <v>3000</v>
      </c>
      <c r="I27" s="12">
        <v>1</v>
      </c>
      <c r="J27" s="12">
        <f t="shared" si="2"/>
        <v>3000</v>
      </c>
    </row>
    <row r="28" spans="1:10" s="22" customFormat="1" ht="51.75" x14ac:dyDescent="0.2">
      <c r="A28" s="19">
        <v>18</v>
      </c>
      <c r="B28" s="20" t="s">
        <v>18</v>
      </c>
      <c r="C28" s="40" t="s">
        <v>62</v>
      </c>
      <c r="D28" s="11">
        <v>5498104</v>
      </c>
      <c r="E28" s="47" t="s">
        <v>20</v>
      </c>
      <c r="F28" s="21">
        <v>113</v>
      </c>
      <c r="G28" s="50" t="s">
        <v>25</v>
      </c>
      <c r="H28" s="12">
        <v>6299</v>
      </c>
      <c r="I28" s="12">
        <v>1</v>
      </c>
      <c r="J28" s="12">
        <f t="shared" si="0"/>
        <v>6299</v>
      </c>
    </row>
    <row r="29" spans="1:10" s="4" customFormat="1" ht="27" customHeight="1" x14ac:dyDescent="0.2">
      <c r="A29" s="59"/>
      <c r="B29" s="60"/>
      <c r="C29" s="30"/>
      <c r="D29" s="34"/>
      <c r="E29" s="65" t="s">
        <v>11</v>
      </c>
      <c r="F29" s="65"/>
      <c r="G29" s="65"/>
      <c r="H29" s="65"/>
      <c r="I29" s="65"/>
      <c r="J29" s="31">
        <f>SUM(J11:J28)</f>
        <v>169798.40000000002</v>
      </c>
    </row>
    <row r="30" spans="1:10" s="45" customFormat="1" ht="68.25" customHeight="1" x14ac:dyDescent="0.2">
      <c r="A30" s="38">
        <v>19</v>
      </c>
      <c r="B30" s="39" t="s">
        <v>27</v>
      </c>
      <c r="C30" s="40" t="s">
        <v>63</v>
      </c>
      <c r="D30" s="41">
        <v>3306518</v>
      </c>
      <c r="E30" s="48" t="s">
        <v>21</v>
      </c>
      <c r="F30" s="42">
        <v>112</v>
      </c>
      <c r="G30" s="51" t="s">
        <v>22</v>
      </c>
      <c r="H30" s="43">
        <v>5453.52</v>
      </c>
      <c r="I30" s="43">
        <v>1</v>
      </c>
      <c r="J30" s="44">
        <f t="shared" ref="J30:J32" si="3">H30*I30</f>
        <v>5453.52</v>
      </c>
    </row>
    <row r="31" spans="1:10" s="45" customFormat="1" ht="69" x14ac:dyDescent="0.2">
      <c r="A31" s="46">
        <v>20</v>
      </c>
      <c r="B31" s="39" t="s">
        <v>27</v>
      </c>
      <c r="C31" s="40" t="s">
        <v>64</v>
      </c>
      <c r="D31" s="41">
        <v>326445</v>
      </c>
      <c r="E31" s="48" t="s">
        <v>23</v>
      </c>
      <c r="F31" s="42">
        <v>111</v>
      </c>
      <c r="G31" s="51" t="s">
        <v>24</v>
      </c>
      <c r="H31" s="43">
        <v>28962.400000000001</v>
      </c>
      <c r="I31" s="43">
        <v>1</v>
      </c>
      <c r="J31" s="44">
        <f t="shared" si="3"/>
        <v>28962.400000000001</v>
      </c>
    </row>
    <row r="32" spans="1:10" ht="69" x14ac:dyDescent="0.2">
      <c r="A32" s="46">
        <v>21</v>
      </c>
      <c r="B32" s="39" t="s">
        <v>27</v>
      </c>
      <c r="C32" s="40" t="s">
        <v>65</v>
      </c>
      <c r="D32" s="41">
        <v>9929290</v>
      </c>
      <c r="E32" s="48" t="s">
        <v>19</v>
      </c>
      <c r="F32" s="42">
        <v>113</v>
      </c>
      <c r="G32" s="51" t="s">
        <v>25</v>
      </c>
      <c r="H32" s="43">
        <v>1239.5</v>
      </c>
      <c r="I32" s="43">
        <v>1</v>
      </c>
      <c r="J32" s="44">
        <f t="shared" si="3"/>
        <v>1239.5</v>
      </c>
    </row>
    <row r="33" spans="1:10" ht="17.25" x14ac:dyDescent="0.2">
      <c r="A33" s="9"/>
      <c r="B33" s="10"/>
      <c r="C33" s="18"/>
      <c r="D33" s="37"/>
      <c r="E33" s="55" t="s">
        <v>11</v>
      </c>
      <c r="F33" s="56"/>
      <c r="G33" s="56"/>
      <c r="H33" s="56"/>
      <c r="I33" s="57"/>
      <c r="J33" s="31">
        <f>SUM(J30:J32)</f>
        <v>35655.42</v>
      </c>
    </row>
    <row r="34" spans="1:10" ht="17.25" x14ac:dyDescent="0.2">
      <c r="A34" s="9"/>
      <c r="B34" s="10"/>
      <c r="C34" s="18"/>
      <c r="D34" s="52" t="s">
        <v>26</v>
      </c>
      <c r="E34" s="53"/>
      <c r="F34" s="53"/>
      <c r="G34" s="53"/>
      <c r="H34" s="53"/>
      <c r="I34" s="54"/>
      <c r="J34" s="31">
        <f>J29+J33</f>
        <v>205453.82</v>
      </c>
    </row>
  </sheetData>
  <autoFilter ref="A10:J10">
    <filterColumn colId="5" showButton="0"/>
  </autoFilter>
  <mergeCells count="11">
    <mergeCell ref="D34:I34"/>
    <mergeCell ref="E33:I33"/>
    <mergeCell ref="A3:J3"/>
    <mergeCell ref="A29:B29"/>
    <mergeCell ref="F10:G10"/>
    <mergeCell ref="A4:J4"/>
    <mergeCell ref="A5:J5"/>
    <mergeCell ref="A6:J6"/>
    <mergeCell ref="A7:J7"/>
    <mergeCell ref="A8:J8"/>
    <mergeCell ref="E29:I29"/>
  </mergeCells>
  <pageMargins left="0.82677165354330717" right="0.9055118110236221" top="0.76" bottom="0.74803149606299213" header="0.75" footer="0.31496062992125984"/>
  <pageSetup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2023-05-03T22:03:42Z</cp:lastPrinted>
  <dcterms:created xsi:type="dcterms:W3CDTF">2018-07-04T14:55:56Z</dcterms:created>
  <dcterms:modified xsi:type="dcterms:W3CDTF">2023-05-03T22:03:44Z</dcterms:modified>
</cp:coreProperties>
</file>