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apacheco\Desktop\INFORMACIÓN PÚBLICA\ARCHIVO 2023\FEBRERO\NUMERAL 11\FORMATO SIE\"/>
    </mc:Choice>
  </mc:AlternateContent>
  <bookViews>
    <workbookView xWindow="0" yWindow="0" windowWidth="28800" windowHeight="12210"/>
  </bookViews>
  <sheets>
    <sheet name="REPORTE NUMERAL 11" sheetId="1" r:id="rId1"/>
  </sheets>
  <definedNames>
    <definedName name="_xlnm._FilterDatabase" localSheetId="0" hidden="1">'REPORTE NUMERAL 11'!$A$10:$J$10</definedName>
    <definedName name="_xlnm.Print_Area" localSheetId="0">'REPORTE NUMERAL 11'!$A$2:$J$36</definedName>
    <definedName name="_xlnm.Print_Titles" localSheetId="0">'REPORTE NUMERAL 11'!$10:$10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27" i="1" l="1"/>
  <c r="J26" i="1"/>
  <c r="J25" i="1"/>
  <c r="J24" i="1"/>
  <c r="J23" i="1"/>
  <c r="J22" i="1"/>
  <c r="J30" i="1"/>
  <c r="J29" i="1"/>
  <c r="J28" i="1"/>
  <c r="J20" i="1"/>
  <c r="J19" i="1"/>
  <c r="J18" i="1"/>
  <c r="J17" i="1"/>
  <c r="J31" i="1"/>
  <c r="J21" i="1"/>
  <c r="J16" i="1" l="1"/>
  <c r="J15" i="1"/>
  <c r="J14" i="1"/>
  <c r="J13" i="1"/>
  <c r="J12" i="1"/>
  <c r="J11" i="1"/>
  <c r="J32" i="1" l="1"/>
  <c r="J33" i="1"/>
  <c r="J34" i="1"/>
  <c r="J35" i="1"/>
  <c r="J36" i="1"/>
  <c r="J37" i="1" l="1"/>
</calcChain>
</file>

<file path=xl/sharedStrings.xml><?xml version="1.0" encoding="utf-8"?>
<sst xmlns="http://schemas.openxmlformats.org/spreadsheetml/2006/main" count="119" uniqueCount="76">
  <si>
    <t>Monto</t>
  </si>
  <si>
    <t>Renglón presupuestario</t>
  </si>
  <si>
    <t xml:space="preserve">       Modalidad   de 
compra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</si>
  <si>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</si>
  <si>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</si>
  <si>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</si>
  <si>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</si>
  <si>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</si>
  <si>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</si>
  <si>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Valores expresados en Quetzales</t>
  </si>
  <si>
    <t>Periodo del 01 al 31 de agosto de 2018</t>
  </si>
  <si>
    <t xml:space="preserve">TOTAL DEL PROCESO </t>
  </si>
  <si>
    <t>Precio Unitario</t>
  </si>
  <si>
    <t xml:space="preserve">Características del proveedor </t>
  </si>
  <si>
    <t>COLUMBUS NETWORKS DE GUATEMALA LIMITADA</t>
  </si>
  <si>
    <t>MANTENIMIENTO Y REPARACIÓN DE EDIFICIOS</t>
  </si>
  <si>
    <t xml:space="preserve">MONTO </t>
  </si>
  <si>
    <t>ELEVACIONES TECNICAS SOCIEDAD ANONIMA</t>
  </si>
  <si>
    <t>BAJA CUANTÍA</t>
  </si>
  <si>
    <t>TELECOMUNICACIONES DE GUATEMALA  SOCIEDAD ANONIMA</t>
  </si>
  <si>
    <t>COMUNICACIONES CELULARES  SOCIEDAD ANONIMA</t>
  </si>
  <si>
    <t>EMPRESA MUNICIPAL DE AGUA DE LA CIUDAD DE GUATEMALA</t>
  </si>
  <si>
    <t>AGUA</t>
  </si>
  <si>
    <t>EMPRESA ELECTRICA DE GUATEMALA SOCIEDAD ANONIMA</t>
  </si>
  <si>
    <t>ENERGÍA ELÉCTRICA</t>
  </si>
  <si>
    <t>TELEFONÍA</t>
  </si>
  <si>
    <t>TOTAL ENTIDAD:</t>
  </si>
  <si>
    <t>PROCEDIMIENTOS REGULADOS POR EL ARTÍCULO 44 LCE (CASOS DE EXCEPCIÓN)</t>
  </si>
  <si>
    <t>COFIÑO STAHL Y COMPAÑIA SOCIEDAD ANONIMA</t>
  </si>
  <si>
    <t>MANTENIMIENTO Y REPARACIÓN DE MEDIOS DE TRANSPORTE</t>
  </si>
  <si>
    <t>GÓMEZ ARMIRA IVAN</t>
  </si>
  <si>
    <t>Periodo del 01 al 28 de Febrero de 2023</t>
  </si>
  <si>
    <t>Lo solicitado se utilizará para reemplazar las llantas en mal estado de los siguientes vehículos: 1 vehículo tipo automóvil, marca Chevrolet, línea Aveo LS; 3 vehículos tipo automóviles, marca Toyota, línea Yarís; 1 vehículo tipo camioneta, marca Toyota, línea Rav4, todos propiedad de la Secretaría de Inteligencia Estratégica del Estado.</t>
  </si>
  <si>
    <t>LLANTAS Y REENCAUCHES SOCIEDAD ANONIMA</t>
  </si>
  <si>
    <t>LLANTAS Y NEUMÁTICOS</t>
  </si>
  <si>
    <t>Servicio menor, revisión de tren delantero y amortiguadores, revisión de caja de velocidades, para el vehículo tipo Camioneta marca Toyota, Línea RAV 4, color negro mica, modelo 2018, propiedad de la Secretaría de Inteligencia Estratégica del Estado</t>
  </si>
  <si>
    <t>Impresora multifuncional, marca Epson; modelo WF6590DWF; lo solicitado será utilizada por la Dirección de Recolección de Información de la Secretaría de Inteligencia Estratégica del Estado.</t>
  </si>
  <si>
    <t>COMPAÑIA INTERNACIONAL DE PRODUCTOS Y SERVICIOS SOCIEDAD ANONIMA</t>
  </si>
  <si>
    <t>EQUIPO DE CÓMPUTO</t>
  </si>
  <si>
    <t>Adquisición de 266 Paquetes de 400 gramos de café tostado y molido, para uso de la Secretaría de Inteligencia Estratégica del Estado.</t>
  </si>
  <si>
    <t>CORPORACION NODUM  SOCIEDAD ANONIMA</t>
  </si>
  <si>
    <t>ALIMENTOS PARA PERSONAS</t>
  </si>
  <si>
    <t>Adquisición de 297 Resmas de Papel Bond tamaño carta de 500 hojas de 70 gramos, para uso de distintas Direcciones de la Secretaría de Inteligencia Estratégica del Estado.</t>
  </si>
  <si>
    <t>PAPEL DE ESCRITORIO</t>
  </si>
  <si>
    <t>PAPELES COMERCIALES, SOCIEDAD ANONIMA</t>
  </si>
  <si>
    <t>Adquisición de 1 impresora multifuncional HP M283FDW, será utilizada en la Unidad de Relaciones Públicas de la Secretaría de Inteligencia Estratégica del Estado.</t>
  </si>
  <si>
    <t>COMPUSERSA SOCIEDAD ANONIMA</t>
  </si>
  <si>
    <t>Adquisición de 750 garrafones de Agua purificada para uso de la Secretaría de Inteligencia Estratégica del Estado.</t>
  </si>
  <si>
    <t>DISTRIBUIDORA JALAPEÑA  SOCIEDAD ANONIMA</t>
  </si>
  <si>
    <t>Adquisición de 25 galones de Desinfectante liquido y 25 envases de 400 mililitros de Desodorante ambiental tipo aerosol, para uso de la Secretaría de Inteligencia Estratégica del Estado.</t>
  </si>
  <si>
    <t>PATÁN ORÓN JOÉL ANTONIO</t>
  </si>
  <si>
    <t>PRODUCTOS SANITARIOS, DE LIMPIEZA Y DE USO PERSONAL</t>
  </si>
  <si>
    <t>Adquisición de 2 lavadoras de ropa; Capacidad: 55 libra(s); ciclos: 8; material de tina: acero inoxidable; voltaje 110 voltio(s), para el personal de Servicios Generales y la Dirección de Asuntos Internos y Seguridad de la Secretaría de Inteligencia Estratégica del Estado.</t>
  </si>
  <si>
    <t>GÓMEZ CARBAJAL DE ARCHILA MARIELA NINETH</t>
  </si>
  <si>
    <t>OTRAS MAQUINARIAS Y EQUIPOS</t>
  </si>
  <si>
    <t>Adquisición de 1 secadora de ropa; estructura: acero; capacidad: 48 libra(s); ciclos: 10; voltaje de alimentación: 220 voltio(s), para uso del personal de Servicios Generales y la Dirección de Asuntos Internos y Seguridad de la Secretaría de Inteligencia Estratégica del Estado</t>
  </si>
  <si>
    <t>Servicio de mantenimiento preventivo a 2 elevadores Marca DOVER EF0564 Y EF0565, ubicados en el edificio de la Secretaría de Inteligencia Estratégica del Estado, correspondiente al mes de febrero de 2023.</t>
  </si>
  <si>
    <t>Servicio de mantenimiento, reapretado general de chasis, flushing y lavado de chasis; para el vehículo tipo pick up, marca Mazda, Línea BT50, color Platinado, modelo 2012 propiedad de la Secretaría de Inteligencia Estratégica del Estado.</t>
  </si>
  <si>
    <t>Servicio de Impresión y empastado de 20 Memorias de Labores 2022, para uso de la Secretaría de Inteligencia Estratégica del Estado.</t>
  </si>
  <si>
    <t>M&amp;A MULTIDISTRIBUCIONES, SOCIEDAD ANONIMA</t>
  </si>
  <si>
    <t>IMPRESIÓN, ENCUADERNACIÓN Y REPRODUCCIÓN</t>
  </si>
  <si>
    <t>Compra de Suministros de Oficina para contar con existencia en el Departamento de Almacén y así proveer a la Secretaría de Inteligencia Estratégica del Estado.</t>
  </si>
  <si>
    <t>LIBRERIA E IMPRENTA VIVIAN SOCIEDAD ANONIMA</t>
  </si>
  <si>
    <t>TINTES, PINTURAS Y COLORANTES</t>
  </si>
  <si>
    <t>PRODUCTOS PLÁSTICOS, NYLON, VINIL Y P.V.C.</t>
  </si>
  <si>
    <t>ÚTILES DE OFICINA</t>
  </si>
  <si>
    <t>PRODUCTOS DE PAPEL O CARTÓN</t>
  </si>
  <si>
    <t>PRODUCTOS DE ARTES GRÁFICAS</t>
  </si>
  <si>
    <t>Adquisición de Tintas y Tóner para contar con existencia y proveer el suministro a las Direcciones y Unidades de la Secretaría de Inteligencia Estratégica del Estado.</t>
  </si>
  <si>
    <t>NIKAMI IMPORTACIONES   SOCIEDAD ANONIMA</t>
  </si>
  <si>
    <t>Servicio de Enlace de Internet Primario para uso de la Secretaría de Inteligencia Estratégica del Estado, correspondiente al mes de enero de 2023.</t>
  </si>
  <si>
    <t>Servicio de Enlace de Internet Redundante, para uso de la Secretaría de Inteligencia Estratégica del Estado, correspondiente al mes de enero de 2023.</t>
  </si>
  <si>
    <t>Servicio de Alcantarillado Municipal de Agua para el edificio de la Secretaría de Inteligencia Estratégica del Estado, correspondiente al mes de enero de 2023 Monto: 5,453.52</t>
  </si>
  <si>
    <t>Servicio de Energía Eléctrica Correspondiente al mes de enero de 2023, para el edificio de la Secretaría de Inteligencia Estratégica del Estado.</t>
  </si>
  <si>
    <t>Servicio de Telefonía Fija, correspondiente al mes de enero de 2023, para las instalaciones de la Secretaría de Inteligencia Estratégica del Estado. Monto: 1,237.50</t>
  </si>
  <si>
    <t>Servicio de Telefonía Móvil para uso de los servidores públicos, que laboran en la Secretaría de Inteligencia Estratégica del Estado, correspondiente al mes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</si>
</sst>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0.5"/>
      <name val="Montserrat"/>
      <family val="3"/>
    </font>
    <font>
      <sz val="10.5"/>
      <color theme="1"/>
      <name val="Montserrat"/>
      <family val="3"/>
    </font>
    <font>
      <b/>
      <sz val="10.5"/>
      <color indexed="8"/>
      <name val="Montserrat"/>
      <family val="3"/>
    </font>
    <font>
      <b/>
      <sz val="10.5"/>
      <color theme="1"/>
      <name val="Montserrat"/>
      <family val="3"/>
    </font>
    <font>
      <sz val="10.5"/>
      <color indexed="8"/>
      <name val="Montserrat"/>
      <family val="3"/>
    </font>
    <font>
      <sz val="10.5"/>
      <color theme="0"/>
      <name val="Montserrat"/>
      <family val="3"/>
    </font>
    <font>
      <b/>
      <sz val="10.5"/>
      <color theme="0"/>
      <name val="Montserrat"/>
      <family val="3"/>
    </font>
    <font>
      <b/>
      <sz val="10.5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3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justify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11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3" fontId="12" fillId="2" borderId="6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43" fontId="7" fillId="0" borderId="0" xfId="1" applyFont="1"/>
    <xf numFmtId="0" fontId="8" fillId="3" borderId="1" xfId="0" applyFont="1" applyFill="1" applyBorder="1" applyAlignment="1">
      <alignment horizontal="justify" vertical="center" wrapText="1"/>
    </xf>
    <xf numFmtId="43" fontId="9" fillId="3" borderId="4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0" fontId="7" fillId="3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/>
    </xf>
    <xf numFmtId="0" fontId="12" fillId="2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center" vertical="center" wrapText="1"/>
    </xf>
    <xf numFmtId="43" fontId="7" fillId="0" borderId="4" xfId="1" applyFont="1" applyFill="1" applyBorder="1" applyAlignment="1">
      <alignment horizontal="right" vertical="center" wrapText="1"/>
    </xf>
    <xf numFmtId="0" fontId="1" fillId="0" borderId="0" xfId="0" applyFont="1" applyFill="1"/>
    <xf numFmtId="0" fontId="10" fillId="0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</xdr:row>
      <xdr:rowOff>158751</xdr:rowOff>
    </xdr:from>
    <xdr:to>
      <xdr:col>2</xdr:col>
      <xdr:colOff>3921125</xdr:colOff>
      <xdr:row>7</xdr:row>
      <xdr:rowOff>134876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36" t="19271" r="10281" b="17536"/>
        <a:stretch/>
      </xdr:blipFill>
      <xdr:spPr>
        <a:xfrm>
          <a:off x="1920875" y="333376"/>
          <a:ext cx="4318000" cy="11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topLeftCell="A26" zoomScale="89" zoomScaleNormal="89" workbookViewId="0">
      <selection activeCell="K30" sqref="K30"/>
    </sheetView>
  </sheetViews>
  <sheetFormatPr baseColWidth="10" defaultRowHeight="14.25" x14ac:dyDescent="0.2"/>
  <cols>
    <col min="1" max="1" width="6.7109375" style="5" customWidth="1"/>
    <col min="2" max="2" width="28.140625" style="5" customWidth="1"/>
    <col min="3" max="3" width="66.7109375" style="8" customWidth="1"/>
    <col min="4" max="4" width="13.5703125" style="5" customWidth="1"/>
    <col min="5" max="5" width="52.85546875" style="8" bestFit="1" customWidth="1"/>
    <col min="6" max="6" width="7.7109375" style="5" customWidth="1"/>
    <col min="7" max="7" width="33.7109375" style="17" customWidth="1"/>
    <col min="8" max="8" width="21.85546875" style="6" customWidth="1"/>
    <col min="9" max="9" width="16.7109375" style="6" customWidth="1"/>
    <col min="10" max="10" width="22.5703125" style="7" customWidth="1"/>
    <col min="11" max="16384" width="11.42578125" style="1"/>
  </cols>
  <sheetData>
    <row r="2" spans="1:10" s="3" customFormat="1" ht="15" customHeight="1" x14ac:dyDescent="0.2">
      <c r="A2" s="33"/>
      <c r="B2" s="33"/>
      <c r="C2" s="8"/>
      <c r="D2" s="33"/>
      <c r="E2" s="8"/>
      <c r="F2" s="33"/>
      <c r="G2" s="17"/>
      <c r="H2" s="33"/>
      <c r="I2" s="33"/>
      <c r="J2" s="33"/>
    </row>
    <row r="3" spans="1:10" s="3" customFormat="1" ht="16.5" customHeight="1" x14ac:dyDescent="0.35">
      <c r="A3" s="58" t="s">
        <v>3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3" customFormat="1" ht="16.5" customHeight="1" x14ac:dyDescent="0.3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3" customFormat="1" ht="16.5" customHeight="1" x14ac:dyDescent="0.35">
      <c r="A5" s="62" t="s">
        <v>5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s="3" customFormat="1" ht="15.75" customHeight="1" x14ac:dyDescent="0.2">
      <c r="A6" s="63" t="s">
        <v>31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s="3" customFormat="1" ht="15.75" customHeight="1" x14ac:dyDescent="0.2">
      <c r="A7" s="63" t="s">
        <v>9</v>
      </c>
      <c r="B7" s="63"/>
      <c r="C7" s="63"/>
      <c r="D7" s="63"/>
      <c r="E7" s="63" t="s">
        <v>9</v>
      </c>
      <c r="F7" s="63"/>
      <c r="G7" s="63"/>
      <c r="H7" s="63"/>
      <c r="I7" s="63"/>
      <c r="J7" s="63"/>
    </row>
    <row r="8" spans="1:10" s="3" customFormat="1" ht="15.75" customHeight="1" x14ac:dyDescent="0.2">
      <c r="A8" s="64" t="s">
        <v>8</v>
      </c>
      <c r="B8" s="64"/>
      <c r="C8" s="64"/>
      <c r="D8" s="64"/>
      <c r="E8" s="64" t="s">
        <v>10</v>
      </c>
      <c r="F8" s="64"/>
      <c r="G8" s="64"/>
      <c r="H8" s="64"/>
      <c r="I8" s="64"/>
      <c r="J8" s="64"/>
    </row>
    <row r="9" spans="1:10" ht="15" customHeight="1" thickBot="1" x14ac:dyDescent="0.4">
      <c r="A9" s="16"/>
      <c r="B9" s="32"/>
      <c r="C9" s="28"/>
      <c r="D9" s="16"/>
      <c r="E9" s="15"/>
      <c r="F9" s="16"/>
      <c r="G9" s="14"/>
      <c r="H9" s="13"/>
      <c r="I9" s="13"/>
      <c r="J9" s="29"/>
    </row>
    <row r="10" spans="1:10" s="2" customFormat="1" ht="65.25" customHeight="1" x14ac:dyDescent="0.2">
      <c r="A10" s="23"/>
      <c r="B10" s="24" t="s">
        <v>2</v>
      </c>
      <c r="C10" s="27" t="s">
        <v>7</v>
      </c>
      <c r="D10" s="36" t="s">
        <v>6</v>
      </c>
      <c r="E10" s="35" t="s">
        <v>13</v>
      </c>
      <c r="F10" s="61" t="s">
        <v>1</v>
      </c>
      <c r="G10" s="61"/>
      <c r="H10" s="25" t="s">
        <v>12</v>
      </c>
      <c r="I10" s="25" t="s">
        <v>16</v>
      </c>
      <c r="J10" s="26" t="s">
        <v>0</v>
      </c>
    </row>
    <row r="11" spans="1:10" s="22" customFormat="1" ht="120.75" customHeight="1" x14ac:dyDescent="0.2">
      <c r="A11" s="19">
        <v>1</v>
      </c>
      <c r="B11" s="20" t="s">
        <v>18</v>
      </c>
      <c r="C11" s="50" t="s">
        <v>32</v>
      </c>
      <c r="D11" s="11">
        <v>5040701</v>
      </c>
      <c r="E11" s="34" t="s">
        <v>33</v>
      </c>
      <c r="F11" s="34">
        <v>253</v>
      </c>
      <c r="G11" s="48" t="s">
        <v>34</v>
      </c>
      <c r="H11" s="12">
        <v>13780</v>
      </c>
      <c r="I11" s="12">
        <v>1</v>
      </c>
      <c r="J11" s="12">
        <f t="shared" ref="J11:J29" si="0">H11*I11</f>
        <v>13780</v>
      </c>
    </row>
    <row r="12" spans="1:10" s="22" customFormat="1" ht="96.75" customHeight="1" x14ac:dyDescent="0.2">
      <c r="A12" s="19">
        <v>2</v>
      </c>
      <c r="B12" s="20" t="s">
        <v>18</v>
      </c>
      <c r="C12" s="40" t="s">
        <v>35</v>
      </c>
      <c r="D12" s="34">
        <v>332917</v>
      </c>
      <c r="E12" s="51" t="s">
        <v>28</v>
      </c>
      <c r="F12" s="34">
        <v>165</v>
      </c>
      <c r="G12" s="48" t="s">
        <v>29</v>
      </c>
      <c r="H12" s="12">
        <v>1468.76</v>
      </c>
      <c r="I12" s="12">
        <v>1</v>
      </c>
      <c r="J12" s="12">
        <f t="shared" si="0"/>
        <v>1468.76</v>
      </c>
    </row>
    <row r="13" spans="1:10" s="22" customFormat="1" ht="69" x14ac:dyDescent="0.2">
      <c r="A13" s="19">
        <v>3</v>
      </c>
      <c r="B13" s="20" t="s">
        <v>18</v>
      </c>
      <c r="C13" s="40" t="s">
        <v>36</v>
      </c>
      <c r="D13" s="11">
        <v>4863461</v>
      </c>
      <c r="E13" s="48" t="s">
        <v>37</v>
      </c>
      <c r="F13" s="34">
        <v>328</v>
      </c>
      <c r="G13" s="48" t="s">
        <v>38</v>
      </c>
      <c r="H13" s="12">
        <v>8115</v>
      </c>
      <c r="I13" s="12">
        <v>1</v>
      </c>
      <c r="J13" s="12">
        <f t="shared" si="0"/>
        <v>8115</v>
      </c>
    </row>
    <row r="14" spans="1:10" s="22" customFormat="1" ht="51.75" x14ac:dyDescent="0.2">
      <c r="A14" s="19">
        <v>4</v>
      </c>
      <c r="B14" s="20" t="s">
        <v>18</v>
      </c>
      <c r="C14" s="40" t="s">
        <v>39</v>
      </c>
      <c r="D14" s="11">
        <v>38504847</v>
      </c>
      <c r="E14" s="48" t="s">
        <v>40</v>
      </c>
      <c r="F14" s="21">
        <v>211</v>
      </c>
      <c r="G14" s="48" t="s">
        <v>41</v>
      </c>
      <c r="H14" s="12">
        <v>10972.5</v>
      </c>
      <c r="I14" s="12">
        <v>1</v>
      </c>
      <c r="J14" s="12">
        <f t="shared" si="0"/>
        <v>10972.5</v>
      </c>
    </row>
    <row r="15" spans="1:10" s="22" customFormat="1" ht="51.75" x14ac:dyDescent="0.2">
      <c r="A15" s="19">
        <v>5</v>
      </c>
      <c r="B15" s="20" t="s">
        <v>18</v>
      </c>
      <c r="C15" s="40" t="s">
        <v>42</v>
      </c>
      <c r="D15" s="11">
        <v>12772801</v>
      </c>
      <c r="E15" s="48" t="s">
        <v>44</v>
      </c>
      <c r="F15" s="21">
        <v>241</v>
      </c>
      <c r="G15" s="48" t="s">
        <v>43</v>
      </c>
      <c r="H15" s="12">
        <v>9994.0499999999993</v>
      </c>
      <c r="I15" s="12">
        <v>1</v>
      </c>
      <c r="J15" s="12">
        <f t="shared" si="0"/>
        <v>9994.0499999999993</v>
      </c>
    </row>
    <row r="16" spans="1:10" s="22" customFormat="1" ht="51.75" x14ac:dyDescent="0.2">
      <c r="A16" s="19">
        <v>6</v>
      </c>
      <c r="B16" s="20" t="s">
        <v>18</v>
      </c>
      <c r="C16" s="40" t="s">
        <v>45</v>
      </c>
      <c r="D16" s="11">
        <v>74042599</v>
      </c>
      <c r="E16" s="34" t="s">
        <v>46</v>
      </c>
      <c r="F16" s="34">
        <v>328</v>
      </c>
      <c r="G16" s="48" t="s">
        <v>38</v>
      </c>
      <c r="H16" s="12">
        <v>4590</v>
      </c>
      <c r="I16" s="12">
        <v>1</v>
      </c>
      <c r="J16" s="12">
        <f t="shared" si="0"/>
        <v>4590</v>
      </c>
    </row>
    <row r="17" spans="1:10" s="22" customFormat="1" ht="33.75" customHeight="1" x14ac:dyDescent="0.2">
      <c r="A17" s="19">
        <v>7</v>
      </c>
      <c r="B17" s="20" t="s">
        <v>18</v>
      </c>
      <c r="C17" s="40" t="s">
        <v>47</v>
      </c>
      <c r="D17" s="11">
        <v>3306224</v>
      </c>
      <c r="E17" s="34" t="s">
        <v>48</v>
      </c>
      <c r="F17" s="21">
        <v>211</v>
      </c>
      <c r="G17" s="48" t="s">
        <v>41</v>
      </c>
      <c r="H17" s="12">
        <v>9750</v>
      </c>
      <c r="I17" s="12">
        <v>1</v>
      </c>
      <c r="J17" s="12">
        <f t="shared" ref="J17:J20" si="1">H17*I17</f>
        <v>9750</v>
      </c>
    </row>
    <row r="18" spans="1:10" s="22" customFormat="1" ht="51.75" x14ac:dyDescent="0.2">
      <c r="A18" s="19">
        <v>8</v>
      </c>
      <c r="B18" s="20" t="s">
        <v>18</v>
      </c>
      <c r="C18" s="40" t="s">
        <v>49</v>
      </c>
      <c r="D18" s="11">
        <v>58126899</v>
      </c>
      <c r="E18" s="34" t="s">
        <v>50</v>
      </c>
      <c r="F18" s="21">
        <v>292</v>
      </c>
      <c r="G18" s="48" t="s">
        <v>51</v>
      </c>
      <c r="H18" s="12">
        <v>1144.75</v>
      </c>
      <c r="I18" s="12">
        <v>1</v>
      </c>
      <c r="J18" s="12">
        <f t="shared" si="1"/>
        <v>1144.75</v>
      </c>
    </row>
    <row r="19" spans="1:10" s="22" customFormat="1" ht="86.25" x14ac:dyDescent="0.2">
      <c r="A19" s="19">
        <v>9</v>
      </c>
      <c r="B19" s="20" t="s">
        <v>18</v>
      </c>
      <c r="C19" s="40" t="s">
        <v>52</v>
      </c>
      <c r="D19" s="11">
        <v>53126246</v>
      </c>
      <c r="E19" s="34" t="s">
        <v>53</v>
      </c>
      <c r="F19" s="21">
        <v>329</v>
      </c>
      <c r="G19" s="48" t="s">
        <v>54</v>
      </c>
      <c r="H19" s="12">
        <v>23000</v>
      </c>
      <c r="I19" s="12">
        <v>1</v>
      </c>
      <c r="J19" s="12">
        <f t="shared" si="1"/>
        <v>23000</v>
      </c>
    </row>
    <row r="20" spans="1:10" s="22" customFormat="1" ht="86.25" x14ac:dyDescent="0.2">
      <c r="A20" s="19">
        <v>10</v>
      </c>
      <c r="B20" s="20" t="s">
        <v>18</v>
      </c>
      <c r="C20" s="40" t="s">
        <v>55</v>
      </c>
      <c r="D20" s="11">
        <v>53126246</v>
      </c>
      <c r="E20" s="34" t="s">
        <v>53</v>
      </c>
      <c r="F20" s="21">
        <v>329</v>
      </c>
      <c r="G20" s="48" t="s">
        <v>54</v>
      </c>
      <c r="H20" s="12">
        <v>11500</v>
      </c>
      <c r="I20" s="12">
        <v>1</v>
      </c>
      <c r="J20" s="12">
        <f t="shared" si="1"/>
        <v>11500</v>
      </c>
    </row>
    <row r="21" spans="1:10" s="22" customFormat="1" ht="69" x14ac:dyDescent="0.2">
      <c r="A21" s="19">
        <v>11</v>
      </c>
      <c r="B21" s="20" t="s">
        <v>18</v>
      </c>
      <c r="C21" s="40" t="s">
        <v>56</v>
      </c>
      <c r="D21" s="11">
        <v>34584072</v>
      </c>
      <c r="E21" s="34" t="s">
        <v>17</v>
      </c>
      <c r="F21" s="21">
        <v>171</v>
      </c>
      <c r="G21" s="48" t="s">
        <v>15</v>
      </c>
      <c r="H21" s="12">
        <v>1365</v>
      </c>
      <c r="I21" s="12">
        <v>1</v>
      </c>
      <c r="J21" s="12">
        <f t="shared" si="0"/>
        <v>1365</v>
      </c>
    </row>
    <row r="22" spans="1:10" s="22" customFormat="1" ht="73.5" customHeight="1" x14ac:dyDescent="0.2">
      <c r="A22" s="19">
        <v>12</v>
      </c>
      <c r="B22" s="20" t="s">
        <v>18</v>
      </c>
      <c r="C22" s="40" t="s">
        <v>57</v>
      </c>
      <c r="D22" s="11">
        <v>31502555</v>
      </c>
      <c r="E22" s="34" t="s">
        <v>30</v>
      </c>
      <c r="F22" s="21">
        <v>165</v>
      </c>
      <c r="G22" s="48" t="s">
        <v>29</v>
      </c>
      <c r="H22" s="12">
        <v>430</v>
      </c>
      <c r="I22" s="12">
        <v>1</v>
      </c>
      <c r="J22" s="12">
        <f t="shared" ref="J22:J27" si="2">H22*I22</f>
        <v>430</v>
      </c>
    </row>
    <row r="23" spans="1:10" s="22" customFormat="1" ht="51.75" x14ac:dyDescent="0.2">
      <c r="A23" s="19">
        <v>13</v>
      </c>
      <c r="B23" s="20" t="s">
        <v>18</v>
      </c>
      <c r="C23" s="40" t="s">
        <v>58</v>
      </c>
      <c r="D23" s="11">
        <v>106578545</v>
      </c>
      <c r="E23" s="34" t="s">
        <v>59</v>
      </c>
      <c r="F23" s="21">
        <v>122</v>
      </c>
      <c r="G23" s="48" t="s">
        <v>60</v>
      </c>
      <c r="H23" s="12">
        <v>8500</v>
      </c>
      <c r="I23" s="12">
        <v>1</v>
      </c>
      <c r="J23" s="12">
        <f t="shared" si="2"/>
        <v>8500</v>
      </c>
    </row>
    <row r="24" spans="1:10" s="22" customFormat="1" ht="51.75" x14ac:dyDescent="0.2">
      <c r="A24" s="19">
        <v>14</v>
      </c>
      <c r="B24" s="20" t="s">
        <v>18</v>
      </c>
      <c r="C24" s="40" t="s">
        <v>61</v>
      </c>
      <c r="D24" s="11">
        <v>4851498</v>
      </c>
      <c r="E24" s="48" t="s">
        <v>62</v>
      </c>
      <c r="F24" s="21">
        <v>267</v>
      </c>
      <c r="G24" s="48" t="s">
        <v>63</v>
      </c>
      <c r="H24" s="12">
        <v>660</v>
      </c>
      <c r="I24" s="12">
        <v>1</v>
      </c>
      <c r="J24" s="12">
        <f t="shared" si="2"/>
        <v>660</v>
      </c>
    </row>
    <row r="25" spans="1:10" s="22" customFormat="1" ht="51.75" x14ac:dyDescent="0.2">
      <c r="A25" s="19">
        <v>15</v>
      </c>
      <c r="B25" s="20" t="s">
        <v>18</v>
      </c>
      <c r="C25" s="40" t="s">
        <v>61</v>
      </c>
      <c r="D25" s="11">
        <v>4851498</v>
      </c>
      <c r="E25" s="48" t="s">
        <v>62</v>
      </c>
      <c r="F25" s="21">
        <v>268</v>
      </c>
      <c r="G25" s="48" t="s">
        <v>64</v>
      </c>
      <c r="H25" s="12">
        <v>2425</v>
      </c>
      <c r="I25" s="12">
        <v>1</v>
      </c>
      <c r="J25" s="12">
        <f t="shared" si="2"/>
        <v>2425</v>
      </c>
    </row>
    <row r="26" spans="1:10" s="22" customFormat="1" ht="51.75" x14ac:dyDescent="0.2">
      <c r="A26" s="19">
        <v>16</v>
      </c>
      <c r="B26" s="20" t="s">
        <v>18</v>
      </c>
      <c r="C26" s="40" t="s">
        <v>61</v>
      </c>
      <c r="D26" s="11">
        <v>4851498</v>
      </c>
      <c r="E26" s="48" t="s">
        <v>62</v>
      </c>
      <c r="F26" s="21">
        <v>291</v>
      </c>
      <c r="G26" s="48" t="s">
        <v>65</v>
      </c>
      <c r="H26" s="12">
        <v>5325</v>
      </c>
      <c r="I26" s="12">
        <v>1</v>
      </c>
      <c r="J26" s="12">
        <f t="shared" si="2"/>
        <v>5325</v>
      </c>
    </row>
    <row r="27" spans="1:10" s="22" customFormat="1" ht="51.75" x14ac:dyDescent="0.2">
      <c r="A27" s="19">
        <v>17</v>
      </c>
      <c r="B27" s="20" t="s">
        <v>18</v>
      </c>
      <c r="C27" s="40" t="s">
        <v>61</v>
      </c>
      <c r="D27" s="11">
        <v>4851498</v>
      </c>
      <c r="E27" s="48" t="s">
        <v>62</v>
      </c>
      <c r="F27" s="21">
        <v>243</v>
      </c>
      <c r="G27" s="48" t="s">
        <v>66</v>
      </c>
      <c r="H27" s="12">
        <v>5420</v>
      </c>
      <c r="I27" s="12">
        <v>1</v>
      </c>
      <c r="J27" s="12">
        <f t="shared" si="2"/>
        <v>5420</v>
      </c>
    </row>
    <row r="28" spans="1:10" s="22" customFormat="1" ht="51.75" x14ac:dyDescent="0.2">
      <c r="A28" s="19">
        <v>18</v>
      </c>
      <c r="B28" s="20" t="s">
        <v>18</v>
      </c>
      <c r="C28" s="40" t="s">
        <v>61</v>
      </c>
      <c r="D28" s="11">
        <v>4851498</v>
      </c>
      <c r="E28" s="48" t="s">
        <v>62</v>
      </c>
      <c r="F28" s="21">
        <v>244</v>
      </c>
      <c r="G28" s="48" t="s">
        <v>67</v>
      </c>
      <c r="H28" s="12">
        <v>9600</v>
      </c>
      <c r="I28" s="12">
        <v>1</v>
      </c>
      <c r="J28" s="12">
        <f t="shared" si="0"/>
        <v>9600</v>
      </c>
    </row>
    <row r="29" spans="1:10" s="22" customFormat="1" ht="51.75" x14ac:dyDescent="0.2">
      <c r="A29" s="19">
        <v>19</v>
      </c>
      <c r="B29" s="20" t="s">
        <v>18</v>
      </c>
      <c r="C29" s="40" t="s">
        <v>68</v>
      </c>
      <c r="D29" s="11">
        <v>69913811</v>
      </c>
      <c r="E29" s="48" t="s">
        <v>69</v>
      </c>
      <c r="F29" s="21">
        <v>267</v>
      </c>
      <c r="G29" s="48" t="s">
        <v>63</v>
      </c>
      <c r="H29" s="12">
        <v>23642</v>
      </c>
      <c r="I29" s="12">
        <v>1</v>
      </c>
      <c r="J29" s="12">
        <f t="shared" si="0"/>
        <v>23642</v>
      </c>
    </row>
    <row r="30" spans="1:10" s="22" customFormat="1" ht="51.75" x14ac:dyDescent="0.2">
      <c r="A30" s="19">
        <v>20</v>
      </c>
      <c r="B30" s="20" t="s">
        <v>18</v>
      </c>
      <c r="C30" s="40" t="s">
        <v>70</v>
      </c>
      <c r="D30" s="11">
        <v>9929290</v>
      </c>
      <c r="E30" s="48" t="s">
        <v>19</v>
      </c>
      <c r="F30" s="21">
        <v>113</v>
      </c>
      <c r="G30" s="48" t="s">
        <v>25</v>
      </c>
      <c r="H30" s="12">
        <v>3000</v>
      </c>
      <c r="I30" s="12">
        <v>1</v>
      </c>
      <c r="J30" s="12">
        <f t="shared" ref="J30" si="3">H30*I30</f>
        <v>3000</v>
      </c>
    </row>
    <row r="31" spans="1:10" s="22" customFormat="1" ht="51.75" x14ac:dyDescent="0.2">
      <c r="A31" s="19">
        <v>21</v>
      </c>
      <c r="B31" s="20" t="s">
        <v>18</v>
      </c>
      <c r="C31" s="40" t="s">
        <v>71</v>
      </c>
      <c r="D31" s="11">
        <v>21059411</v>
      </c>
      <c r="E31" s="48" t="s">
        <v>14</v>
      </c>
      <c r="F31" s="21">
        <v>113</v>
      </c>
      <c r="G31" s="48" t="s">
        <v>25</v>
      </c>
      <c r="H31" s="12">
        <v>3289.89</v>
      </c>
      <c r="I31" s="12">
        <v>1</v>
      </c>
      <c r="J31" s="12">
        <f t="shared" ref="J31" si="4">H31*I31</f>
        <v>3289.89</v>
      </c>
    </row>
    <row r="32" spans="1:10" s="4" customFormat="1" ht="27" customHeight="1" x14ac:dyDescent="0.2">
      <c r="A32" s="59"/>
      <c r="B32" s="60"/>
      <c r="C32" s="30"/>
      <c r="D32" s="34"/>
      <c r="E32" s="65" t="s">
        <v>11</v>
      </c>
      <c r="F32" s="65"/>
      <c r="G32" s="65"/>
      <c r="H32" s="65"/>
      <c r="I32" s="65"/>
      <c r="J32" s="31">
        <f>SUM(J11:J31)</f>
        <v>157971.95000000001</v>
      </c>
    </row>
    <row r="33" spans="1:10" s="46" customFormat="1" ht="68.25" customHeight="1" x14ac:dyDescent="0.2">
      <c r="A33" s="38">
        <v>22</v>
      </c>
      <c r="B33" s="39" t="s">
        <v>27</v>
      </c>
      <c r="C33" s="40" t="s">
        <v>72</v>
      </c>
      <c r="D33" s="41">
        <v>3306518</v>
      </c>
      <c r="E33" s="49" t="s">
        <v>21</v>
      </c>
      <c r="F33" s="43">
        <v>112</v>
      </c>
      <c r="G33" s="42" t="s">
        <v>22</v>
      </c>
      <c r="H33" s="44">
        <v>5453.52</v>
      </c>
      <c r="I33" s="44">
        <v>1</v>
      </c>
      <c r="J33" s="45">
        <f t="shared" ref="J33:J36" si="5">H33*I33</f>
        <v>5453.52</v>
      </c>
    </row>
    <row r="34" spans="1:10" s="46" customFormat="1" ht="69" x14ac:dyDescent="0.2">
      <c r="A34" s="47">
        <v>23</v>
      </c>
      <c r="B34" s="39" t="s">
        <v>27</v>
      </c>
      <c r="C34" s="40" t="s">
        <v>73</v>
      </c>
      <c r="D34" s="41">
        <v>326445</v>
      </c>
      <c r="E34" s="49" t="s">
        <v>23</v>
      </c>
      <c r="F34" s="43">
        <v>111</v>
      </c>
      <c r="G34" s="42" t="s">
        <v>24</v>
      </c>
      <c r="H34" s="44">
        <v>27053.09</v>
      </c>
      <c r="I34" s="44">
        <v>1</v>
      </c>
      <c r="J34" s="45">
        <f t="shared" si="5"/>
        <v>27053.09</v>
      </c>
    </row>
    <row r="35" spans="1:10" ht="69" x14ac:dyDescent="0.2">
      <c r="A35" s="47">
        <v>24</v>
      </c>
      <c r="B35" s="39" t="s">
        <v>27</v>
      </c>
      <c r="C35" s="40" t="s">
        <v>74</v>
      </c>
      <c r="D35" s="41">
        <v>9929290</v>
      </c>
      <c r="E35" s="49" t="s">
        <v>19</v>
      </c>
      <c r="F35" s="43">
        <v>113</v>
      </c>
      <c r="G35" s="42" t="s">
        <v>25</v>
      </c>
      <c r="H35" s="44">
        <v>1237.5</v>
      </c>
      <c r="I35" s="44">
        <v>1</v>
      </c>
      <c r="J35" s="45">
        <f t="shared" si="5"/>
        <v>1237.5</v>
      </c>
    </row>
    <row r="36" spans="1:10" ht="48" customHeight="1" x14ac:dyDescent="0.2">
      <c r="A36" s="47">
        <v>25</v>
      </c>
      <c r="B36" s="39" t="s">
        <v>27</v>
      </c>
      <c r="C36" s="40" t="s">
        <v>75</v>
      </c>
      <c r="D36" s="41">
        <v>5498104</v>
      </c>
      <c r="E36" s="49" t="s">
        <v>20</v>
      </c>
      <c r="F36" s="43">
        <v>113</v>
      </c>
      <c r="G36" s="42" t="s">
        <v>25</v>
      </c>
      <c r="H36" s="44">
        <v>6299</v>
      </c>
      <c r="I36" s="44">
        <v>1</v>
      </c>
      <c r="J36" s="45">
        <f t="shared" si="5"/>
        <v>6299</v>
      </c>
    </row>
    <row r="37" spans="1:10" ht="17.25" x14ac:dyDescent="0.2">
      <c r="A37" s="9"/>
      <c r="B37" s="10"/>
      <c r="C37" s="18"/>
      <c r="D37" s="37"/>
      <c r="E37" s="55" t="s">
        <v>11</v>
      </c>
      <c r="F37" s="56"/>
      <c r="G37" s="56"/>
      <c r="H37" s="56"/>
      <c r="I37" s="57"/>
      <c r="J37" s="31">
        <f>SUM(J33:J36)</f>
        <v>40043.11</v>
      </c>
    </row>
    <row r="38" spans="1:10" ht="17.25" x14ac:dyDescent="0.2">
      <c r="A38" s="9"/>
      <c r="B38" s="10"/>
      <c r="C38" s="18"/>
      <c r="D38" s="52" t="s">
        <v>26</v>
      </c>
      <c r="E38" s="53"/>
      <c r="F38" s="53"/>
      <c r="G38" s="53"/>
      <c r="H38" s="53"/>
      <c r="I38" s="54"/>
      <c r="J38" s="31">
        <f>J32+J37</f>
        <v>198015.06</v>
      </c>
    </row>
  </sheetData>
  <autoFilter ref="A10:J10">
    <filterColumn colId="5" showButton="0"/>
  </autoFilter>
  <mergeCells count="11">
    <mergeCell ref="D38:I38"/>
    <mergeCell ref="E37:I37"/>
    <mergeCell ref="A3:J3"/>
    <mergeCell ref="A32:B32"/>
    <mergeCell ref="F10:G10"/>
    <mergeCell ref="A4:J4"/>
    <mergeCell ref="A5:J5"/>
    <mergeCell ref="A6:J6"/>
    <mergeCell ref="A7:J7"/>
    <mergeCell ref="A8:J8"/>
    <mergeCell ref="E32:I32"/>
  </mergeCells>
  <pageMargins left="0.82677165354330717" right="0.9055118110236221" top="0.23622047244094491" bottom="0.74803149606299213" header="0.31496062992125984" footer="0.31496062992125984"/>
  <pageSetup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NUMERAL 11</vt:lpstr>
      <vt:lpstr>'REPORTE NUMERAL 11'!Área_de_impresión</vt:lpstr>
      <vt:lpstr>'REPORTE NUMERAL 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2023-03-01T17:26:41Z</cp:lastPrinted>
  <dcterms:created xsi:type="dcterms:W3CDTF">2018-07-04T14:55:56Z</dcterms:created>
  <dcterms:modified xsi:type="dcterms:W3CDTF">2023-03-01T17:26:44Z</dcterms:modified>
</cp:coreProperties>
</file>