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STORE.sie.local\User$\apacheco\Desktop\INFORMACIÓN PÚBLICA\ARCHIVO 2023\ENERO\NUMERAL 11\FORMATO SIE\"/>
    </mc:Choice>
  </mc:AlternateContent>
  <bookViews>
    <workbookView xWindow="0" yWindow="0" windowWidth="28800" windowHeight="12210"/>
  </bookViews>
  <sheets>
    <sheet name="REPORTE NUMERAL 11" sheetId="1" r:id="rId1"/>
  </sheets>
  <definedNames>
    <definedName name="_xlnm._FilterDatabase" localSheetId="0" hidden="1">'REPORTE NUMERAL 11'!$A$10:$J$10</definedName>
    <definedName name="_xlnm.Print_Area" localSheetId="0">'REPORTE NUMERAL 11'!$A$2:$J$25</definedName>
    <definedName name="_xlnm.Print_Titles" localSheetId="0">'REPORTE NUMERAL 11'!$10:$10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  <c r="J11" i="1"/>
  <c r="J20" i="1" l="1"/>
  <c r="J19" i="1"/>
  <c r="J22" i="1"/>
  <c r="J23" i="1"/>
  <c r="J24" i="1"/>
  <c r="J25" i="1"/>
  <c r="J21" i="1" l="1"/>
  <c r="J18" i="1"/>
  <c r="J26" i="1"/>
  <c r="J27" i="1" l="1"/>
</calcChain>
</file>

<file path=xl/sharedStrings.xml><?xml version="1.0" encoding="utf-8"?>
<sst xmlns="http://schemas.openxmlformats.org/spreadsheetml/2006/main" count="72" uniqueCount="49">
  <si>
    <t>Monto</t>
  </si>
  <si>
    <t>Renglón presupuestario</t>
  </si>
  <si>
    <t xml:space="preserve">       Modalidad   de 
compra</t>
  </si>
  <si>
    <t>Información de Oficio</t>
  </si>
  <si>
    <t>Ley de Acceso a la Información - Art 10 Numeral 11</t>
  </si>
  <si>
    <t>INFORMACIÓN DE PROCESOS DE CONTRATACIONES</t>
  </si>
  <si>
    <t>NIT</t>
  </si>
  <si>
    <t>Descripción</t>
  </si>
  <si>
    <t>ENTIDAD 11130016</t>
  </si>
  <si>
    <t>Valores expresados en Quetzales</t>
  </si>
  <si>
    <t>Periodo del 01 al 31 de agosto de 2018</t>
  </si>
  <si>
    <t xml:space="preserve">TOTAL DEL PROCESO </t>
  </si>
  <si>
    <t>Precio Unitario</t>
  </si>
  <si>
    <t xml:space="preserve">Características del proveedor </t>
  </si>
  <si>
    <t>COLUMBUS NETWORKS DE GUATEMALA LIMITADA</t>
  </si>
  <si>
    <t>MANTENIMIENTO Y REPARACIÓN DE EDIFICIOS</t>
  </si>
  <si>
    <t xml:space="preserve">MONTO </t>
  </si>
  <si>
    <t>ELEVACIONES TECNICAS SOCIEDAD ANONIMA</t>
  </si>
  <si>
    <t>BAJA CUANTÍA</t>
  </si>
  <si>
    <t xml:space="preserve">COMPRA DIRECTA CON OFERTA ELECTRÓNICA </t>
  </si>
  <si>
    <t>TELECOMUNICACIONES DE GUATEMALA  SOCIEDAD ANONIMA</t>
  </si>
  <si>
    <t>COMUNICACIONES CELULARES  SOCIEDAD ANONIMA</t>
  </si>
  <si>
    <t>EMPRESA MUNICIPAL DE AGUA DE LA CIUDAD DE GUATEMALA</t>
  </si>
  <si>
    <t>AGUA</t>
  </si>
  <si>
    <t>EMPRESA ELECTRICA DE GUATEMALA SOCIEDAD ANONIMA</t>
  </si>
  <si>
    <t>ENERGÍA ELÉCTRICA</t>
  </si>
  <si>
    <t>TELEFONÍA</t>
  </si>
  <si>
    <t>TOTAL ENTIDAD:</t>
  </si>
  <si>
    <t>PROCEDIMIENTOS REGULADOS POR EL ARTÍCULO 44 LCE (CASOS DE EXCEPCIÓN)</t>
  </si>
  <si>
    <t>COFIÑO STAHL Y COMPAÑIA SOCIEDAD ANONIMA</t>
  </si>
  <si>
    <t>MANTENIMIENTO Y REPARACIÓN DE MEDIOS DE TRANSPORTE</t>
  </si>
  <si>
    <t>GÓMEZ ARMIRA IVAN</t>
  </si>
  <si>
    <t>Periodo del 02 al 31 de Enero de 2023</t>
  </si>
  <si>
    <t>Servicio de mantenimiento mayor, cambio de; Pastillas traseras, filtro de cabina (A/C), faja lineal, torno de dos discos traseros y limpiador de frenos, para el vehículo tipo Camioneta marca Toyota, línea Prado, modelo 2012, color Gris Metálico, al servicio de la Secretaría de Inteligencia Estratégica del Estado.</t>
  </si>
  <si>
    <t>Servicio de mantenimiento menor y cambio de bombilla para vehículo tipo motocicleta, marca Suzuki, línea GN125F, color azul negro gris cromo, modelo 2018, propiedad de la Secretaría de Inteligencia Estratégica del Estado.</t>
  </si>
  <si>
    <t>SUZUKI SOCIEDAD ANONIMA</t>
  </si>
  <si>
    <t>Servicio de mantenimiento menor, revisión de estado de batería, calibración de neumáticos; lo solicitado se utilizará para el vehículo tipo camioneta marca Toyota, línea 4 Runner, modelo 2018, color Negro mica, propiedad de la Secretaría de Inteligencia Estratégica del Estado.</t>
  </si>
  <si>
    <t>Servicio de señal de cable, utilizado en la Dirección de Recolección de Información y la Dirección de Asuntos Internos de la Secretaría de Inteligencia Estratégica del Estado, correspondiente al mes de enero 2023.</t>
  </si>
  <si>
    <t>SERVICIOS INNOVADORES DE COMUNICACION Y ENTRETENIMIENTO  SOCIEDAD ANONIMA</t>
  </si>
  <si>
    <t>Servicio de señal de cable, utilizado en el área de la Subsecretaría de Inteligencia Estratégica del Estado y un servicio de un equipo adicional para uso del Subdespacho de Asuntos Administrativos de la Secretaría de Inteligencia Estratégica del Estado, correspondiente al mes de enero 2023.</t>
  </si>
  <si>
    <t>Servicio de mantenimiento menor y cambio de filtro de cabina a vehículo Toyota Yaris, color Súper Blanco II, modelo 2014, propiedad de la Secretaría de Inteligencia Estratégica del Estado</t>
  </si>
  <si>
    <t>TECNICENTRO GRAND PRIX SOCIEDAD ANONIMA</t>
  </si>
  <si>
    <t>Servicio de mantenimiento preventivo a 2 elevadores Marca DOVER EF0564 Y EF0565, ubicados en el edificio de la Secretaría de Inteligencia Estratégica del Estado, correspondiente al mes de enero de 2023.</t>
  </si>
  <si>
    <t>Servicio de enlace de internet primario, para uso de los funcionarios y servidores públicos que laboran en la Secretaría de Inteligencia Estratégica del Estado, correspondiente al mes de diciembre de 2022.</t>
  </si>
  <si>
    <t>Servicio de enlace de internet redundante, para uso de los funcionarios y servidores públicos que laboran en la Secretaría de Inteligencia Estratégica del Estado, correspondiente al mes de diciembre de 2022.</t>
  </si>
  <si>
    <t>Servicio de Alcantarillado Municipal de agua para el edificio de la Secretaría de Inteligencia Estratégica del Estado, correspondiente al mes de diciembre de 2022.</t>
  </si>
  <si>
    <t>Servicio de energía eléctrica del edificio de la Secretaría de Inteligencia Estratégica del Estado, correspondiente al mes de diciembre de 2022.</t>
  </si>
  <si>
    <t>Servicio de Telefonía Fija, correspondiente al mes de diciembre de 2022, para uso en las instalaciones de la Secretaría de Inteligencia Estratégica del Estado.</t>
  </si>
  <si>
    <t>Servicio de Telefonía Móvil para uso de los servidores públicos, que laboran en la Secretaría de Inteligencia Estratégica del Estado, correspondiente al mes de diciembre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</si>
</sst>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0.5"/>
      <name val="Montserrat"/>
      <family val="3"/>
    </font>
    <font>
      <sz val="10.5"/>
      <color theme="1"/>
      <name val="Montserrat"/>
      <family val="3"/>
    </font>
    <font>
      <b/>
      <sz val="10.5"/>
      <color indexed="8"/>
      <name val="Montserrat"/>
      <family val="3"/>
    </font>
    <font>
      <b/>
      <sz val="10.5"/>
      <color theme="1"/>
      <name val="Montserrat"/>
      <family val="3"/>
    </font>
    <font>
      <sz val="10.5"/>
      <color indexed="8"/>
      <name val="Montserrat"/>
      <family val="3"/>
    </font>
    <font>
      <sz val="10.5"/>
      <color theme="0"/>
      <name val="Montserrat"/>
      <family val="3"/>
    </font>
    <font>
      <b/>
      <sz val="10.5"/>
      <color theme="0"/>
      <name val="Montserrat"/>
      <family val="3"/>
    </font>
    <font>
      <b/>
      <sz val="10.5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3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/>
    <xf numFmtId="43" fontId="5" fillId="0" borderId="0" xfId="1" applyFont="1"/>
    <xf numFmtId="0" fontId="5" fillId="0" borderId="0" xfId="0" applyFont="1" applyAlignment="1">
      <alignment horizontal="justify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3" fontId="7" fillId="3" borderId="4" xfId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11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3" fontId="12" fillId="2" borderId="6" xfId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justify" vertical="center"/>
    </xf>
    <xf numFmtId="0" fontId="9" fillId="0" borderId="0" xfId="0" applyFont="1" applyAlignment="1">
      <alignment horizontal="justify" vertical="center"/>
    </xf>
    <xf numFmtId="43" fontId="7" fillId="0" borderId="0" xfId="1" applyFont="1"/>
    <xf numFmtId="0" fontId="8" fillId="3" borderId="1" xfId="0" applyFont="1" applyFill="1" applyBorder="1" applyAlignment="1">
      <alignment horizontal="justify" vertical="center" wrapText="1"/>
    </xf>
    <xf numFmtId="43" fontId="9" fillId="3" borderId="4" xfId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Alignment="1"/>
    <xf numFmtId="0" fontId="7" fillId="3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justify" vertical="center"/>
    </xf>
    <xf numFmtId="0" fontId="12" fillId="2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center" vertical="center" wrapText="1"/>
    </xf>
    <xf numFmtId="43" fontId="7" fillId="0" borderId="4" xfId="1" applyFont="1" applyFill="1" applyBorder="1" applyAlignment="1">
      <alignment horizontal="right" vertical="center" wrapText="1"/>
    </xf>
    <xf numFmtId="0" fontId="1" fillId="0" borderId="0" xfId="0" applyFont="1" applyFill="1"/>
    <xf numFmtId="0" fontId="10" fillId="0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8E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1</xdr:row>
      <xdr:rowOff>158751</xdr:rowOff>
    </xdr:from>
    <xdr:to>
      <xdr:col>2</xdr:col>
      <xdr:colOff>3921125</xdr:colOff>
      <xdr:row>7</xdr:row>
      <xdr:rowOff>134876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36" t="19271" r="10281" b="17536"/>
        <a:stretch/>
      </xdr:blipFill>
      <xdr:spPr>
        <a:xfrm>
          <a:off x="1920875" y="333376"/>
          <a:ext cx="4318000" cy="11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7"/>
  <sheetViews>
    <sheetView tabSelected="1" topLeftCell="A16" zoomScale="87" zoomScaleNormal="87" workbookViewId="0">
      <selection activeCell="L20" sqref="L20"/>
    </sheetView>
  </sheetViews>
  <sheetFormatPr baseColWidth="10" defaultRowHeight="14.25" x14ac:dyDescent="0.2"/>
  <cols>
    <col min="1" max="1" width="6.7109375" style="5" customWidth="1"/>
    <col min="2" max="2" width="28.140625" style="5" customWidth="1"/>
    <col min="3" max="3" width="66.7109375" style="8" customWidth="1"/>
    <col min="4" max="4" width="13.5703125" style="5" customWidth="1"/>
    <col min="5" max="5" width="52.85546875" style="8" bestFit="1" customWidth="1"/>
    <col min="6" max="6" width="7.7109375" style="5" customWidth="1"/>
    <col min="7" max="7" width="33.7109375" style="17" customWidth="1"/>
    <col min="8" max="8" width="21.85546875" style="6" customWidth="1"/>
    <col min="9" max="9" width="16.7109375" style="6" customWidth="1"/>
    <col min="10" max="10" width="22.5703125" style="7" customWidth="1"/>
    <col min="11" max="16384" width="11.42578125" style="1"/>
  </cols>
  <sheetData>
    <row r="2" spans="1:10" s="3" customFormat="1" ht="15" customHeight="1" x14ac:dyDescent="0.2">
      <c r="A2" s="34"/>
      <c r="B2" s="34"/>
      <c r="C2" s="8"/>
      <c r="D2" s="34"/>
      <c r="E2" s="8"/>
      <c r="F2" s="34"/>
      <c r="G2" s="17"/>
      <c r="H2" s="34"/>
      <c r="I2" s="34"/>
      <c r="J2" s="34"/>
    </row>
    <row r="3" spans="1:10" s="3" customFormat="1" ht="16.5" customHeight="1" x14ac:dyDescent="0.35">
      <c r="A3" s="59" t="s">
        <v>3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s="3" customFormat="1" ht="16.5" customHeight="1" x14ac:dyDescent="0.35">
      <c r="A4" s="59" t="s">
        <v>4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s="3" customFormat="1" ht="16.5" customHeight="1" x14ac:dyDescent="0.35">
      <c r="A5" s="63" t="s">
        <v>5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s="3" customFormat="1" ht="15.75" customHeight="1" x14ac:dyDescent="0.2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s="3" customFormat="1" ht="15.75" customHeight="1" x14ac:dyDescent="0.2">
      <c r="A7" s="64" t="s">
        <v>9</v>
      </c>
      <c r="B7" s="64"/>
      <c r="C7" s="64"/>
      <c r="D7" s="64"/>
      <c r="E7" s="64" t="s">
        <v>9</v>
      </c>
      <c r="F7" s="64"/>
      <c r="G7" s="64"/>
      <c r="H7" s="64"/>
      <c r="I7" s="64"/>
      <c r="J7" s="64"/>
    </row>
    <row r="8" spans="1:10" s="3" customFormat="1" ht="15.75" customHeight="1" x14ac:dyDescent="0.2">
      <c r="A8" s="65" t="s">
        <v>8</v>
      </c>
      <c r="B8" s="65"/>
      <c r="C8" s="65"/>
      <c r="D8" s="65"/>
      <c r="E8" s="65" t="s">
        <v>10</v>
      </c>
      <c r="F8" s="65"/>
      <c r="G8" s="65"/>
      <c r="H8" s="65"/>
      <c r="I8" s="65"/>
      <c r="J8" s="65"/>
    </row>
    <row r="9" spans="1:10" ht="15" customHeight="1" thickBot="1" x14ac:dyDescent="0.4">
      <c r="A9" s="16"/>
      <c r="B9" s="33"/>
      <c r="C9" s="28"/>
      <c r="D9" s="16"/>
      <c r="E9" s="15"/>
      <c r="F9" s="16"/>
      <c r="G9" s="14"/>
      <c r="H9" s="13"/>
      <c r="I9" s="13"/>
      <c r="J9" s="29"/>
    </row>
    <row r="10" spans="1:10" s="2" customFormat="1" ht="65.25" customHeight="1" x14ac:dyDescent="0.2">
      <c r="A10" s="23"/>
      <c r="B10" s="24" t="s">
        <v>2</v>
      </c>
      <c r="C10" s="27" t="s">
        <v>7</v>
      </c>
      <c r="D10" s="37" t="s">
        <v>6</v>
      </c>
      <c r="E10" s="36" t="s">
        <v>13</v>
      </c>
      <c r="F10" s="62" t="s">
        <v>1</v>
      </c>
      <c r="G10" s="62"/>
      <c r="H10" s="25" t="s">
        <v>12</v>
      </c>
      <c r="I10" s="25" t="s">
        <v>16</v>
      </c>
      <c r="J10" s="26" t="s">
        <v>0</v>
      </c>
    </row>
    <row r="11" spans="1:10" s="22" customFormat="1" ht="120.75" customHeight="1" x14ac:dyDescent="0.2">
      <c r="A11" s="19">
        <v>1</v>
      </c>
      <c r="B11" s="20" t="s">
        <v>18</v>
      </c>
      <c r="C11" s="51" t="s">
        <v>33</v>
      </c>
      <c r="D11" s="11">
        <v>31502555</v>
      </c>
      <c r="E11" s="35" t="s">
        <v>31</v>
      </c>
      <c r="F11" s="35">
        <v>165</v>
      </c>
      <c r="G11" s="49" t="s">
        <v>30</v>
      </c>
      <c r="H11" s="12">
        <v>3145</v>
      </c>
      <c r="I11" s="12">
        <v>1</v>
      </c>
      <c r="J11" s="12">
        <f t="shared" ref="J11:J17" si="0">H11*I11</f>
        <v>3145</v>
      </c>
    </row>
    <row r="12" spans="1:10" s="22" customFormat="1" ht="96.75" customHeight="1" x14ac:dyDescent="0.2">
      <c r="A12" s="19">
        <v>2</v>
      </c>
      <c r="B12" s="20" t="s">
        <v>18</v>
      </c>
      <c r="C12" s="41" t="s">
        <v>34</v>
      </c>
      <c r="D12" s="35">
        <v>1198416</v>
      </c>
      <c r="E12" s="52" t="s">
        <v>35</v>
      </c>
      <c r="F12" s="35">
        <v>165</v>
      </c>
      <c r="G12" s="49" t="s">
        <v>30</v>
      </c>
      <c r="H12" s="12">
        <v>323.33</v>
      </c>
      <c r="I12" s="12">
        <v>1</v>
      </c>
      <c r="J12" s="12">
        <f t="shared" si="0"/>
        <v>323.33</v>
      </c>
    </row>
    <row r="13" spans="1:10" s="22" customFormat="1" ht="86.25" x14ac:dyDescent="0.2">
      <c r="A13" s="19">
        <v>3</v>
      </c>
      <c r="B13" s="20" t="s">
        <v>18</v>
      </c>
      <c r="C13" s="41" t="s">
        <v>36</v>
      </c>
      <c r="D13" s="11">
        <v>332917</v>
      </c>
      <c r="E13" s="35" t="s">
        <v>29</v>
      </c>
      <c r="F13" s="35">
        <v>165</v>
      </c>
      <c r="G13" s="49" t="s">
        <v>30</v>
      </c>
      <c r="H13" s="12">
        <v>1862.57</v>
      </c>
      <c r="I13" s="12">
        <v>1</v>
      </c>
      <c r="J13" s="12">
        <f t="shared" si="0"/>
        <v>1862.57</v>
      </c>
    </row>
    <row r="14" spans="1:10" s="22" customFormat="1" ht="69" x14ac:dyDescent="0.2">
      <c r="A14" s="19">
        <v>4</v>
      </c>
      <c r="B14" s="20" t="s">
        <v>18</v>
      </c>
      <c r="C14" s="41" t="s">
        <v>37</v>
      </c>
      <c r="D14" s="11">
        <v>74859005</v>
      </c>
      <c r="E14" s="49" t="s">
        <v>38</v>
      </c>
      <c r="F14" s="21">
        <v>113</v>
      </c>
      <c r="G14" s="49" t="s">
        <v>26</v>
      </c>
      <c r="H14" s="12">
        <v>597</v>
      </c>
      <c r="I14" s="12">
        <v>1</v>
      </c>
      <c r="J14" s="12">
        <f t="shared" si="0"/>
        <v>597</v>
      </c>
    </row>
    <row r="15" spans="1:10" s="22" customFormat="1" ht="86.25" x14ac:dyDescent="0.2">
      <c r="A15" s="19">
        <v>5</v>
      </c>
      <c r="B15" s="20" t="s">
        <v>18</v>
      </c>
      <c r="C15" s="41" t="s">
        <v>39</v>
      </c>
      <c r="D15" s="11">
        <v>74859005</v>
      </c>
      <c r="E15" s="49" t="s">
        <v>38</v>
      </c>
      <c r="F15" s="21">
        <v>113</v>
      </c>
      <c r="G15" s="49" t="s">
        <v>26</v>
      </c>
      <c r="H15" s="12">
        <v>219</v>
      </c>
      <c r="I15" s="12">
        <v>1</v>
      </c>
      <c r="J15" s="12">
        <f t="shared" si="0"/>
        <v>219</v>
      </c>
    </row>
    <row r="16" spans="1:10" s="22" customFormat="1" ht="69" x14ac:dyDescent="0.2">
      <c r="A16" s="19">
        <v>6</v>
      </c>
      <c r="B16" s="20" t="s">
        <v>18</v>
      </c>
      <c r="C16" s="41" t="s">
        <v>40</v>
      </c>
      <c r="D16" s="11">
        <v>1176250</v>
      </c>
      <c r="E16" s="35" t="s">
        <v>41</v>
      </c>
      <c r="F16" s="35">
        <v>165</v>
      </c>
      <c r="G16" s="49" t="s">
        <v>30</v>
      </c>
      <c r="H16" s="12">
        <v>777.25</v>
      </c>
      <c r="I16" s="12">
        <v>1</v>
      </c>
      <c r="J16" s="12">
        <f t="shared" si="0"/>
        <v>777.25</v>
      </c>
    </row>
    <row r="17" spans="1:10" s="22" customFormat="1" ht="69" x14ac:dyDescent="0.2">
      <c r="A17" s="19">
        <v>7</v>
      </c>
      <c r="B17" s="20" t="s">
        <v>18</v>
      </c>
      <c r="C17" s="41" t="s">
        <v>42</v>
      </c>
      <c r="D17" s="11">
        <v>34584072</v>
      </c>
      <c r="E17" s="35" t="s">
        <v>17</v>
      </c>
      <c r="F17" s="21">
        <v>171</v>
      </c>
      <c r="G17" s="49" t="s">
        <v>15</v>
      </c>
      <c r="H17" s="12">
        <v>1365</v>
      </c>
      <c r="I17" s="12">
        <v>1</v>
      </c>
      <c r="J17" s="12">
        <f t="shared" si="0"/>
        <v>1365</v>
      </c>
    </row>
    <row r="18" spans="1:10" s="4" customFormat="1" ht="27" customHeight="1" x14ac:dyDescent="0.2">
      <c r="A18" s="60"/>
      <c r="B18" s="61"/>
      <c r="C18" s="30"/>
      <c r="D18" s="35"/>
      <c r="E18" s="66" t="s">
        <v>11</v>
      </c>
      <c r="F18" s="66"/>
      <c r="G18" s="66"/>
      <c r="H18" s="66"/>
      <c r="I18" s="66"/>
      <c r="J18" s="31">
        <f>SUM(J11:J17)</f>
        <v>8289.15</v>
      </c>
    </row>
    <row r="19" spans="1:10" s="4" customFormat="1" ht="69" x14ac:dyDescent="0.2">
      <c r="A19" s="32">
        <v>10</v>
      </c>
      <c r="B19" s="10" t="s">
        <v>19</v>
      </c>
      <c r="C19" s="41" t="s">
        <v>43</v>
      </c>
      <c r="D19" s="35">
        <v>9929290</v>
      </c>
      <c r="E19" s="20" t="s">
        <v>20</v>
      </c>
      <c r="F19" s="11">
        <v>113</v>
      </c>
      <c r="G19" s="50" t="s">
        <v>26</v>
      </c>
      <c r="H19" s="12">
        <v>3000</v>
      </c>
      <c r="I19" s="12">
        <v>1</v>
      </c>
      <c r="J19" s="12">
        <f t="shared" ref="J19:J20" si="1">H19*I19</f>
        <v>3000</v>
      </c>
    </row>
    <row r="20" spans="1:10" s="4" customFormat="1" ht="69" x14ac:dyDescent="0.2">
      <c r="A20" s="32">
        <v>11</v>
      </c>
      <c r="B20" s="10" t="s">
        <v>19</v>
      </c>
      <c r="C20" s="41" t="s">
        <v>44</v>
      </c>
      <c r="D20" s="35">
        <v>21059411</v>
      </c>
      <c r="E20" s="20" t="s">
        <v>14</v>
      </c>
      <c r="F20" s="11">
        <v>113</v>
      </c>
      <c r="G20" s="50" t="s">
        <v>26</v>
      </c>
      <c r="H20" s="12">
        <v>3289.89</v>
      </c>
      <c r="I20" s="12">
        <v>1</v>
      </c>
      <c r="J20" s="12">
        <f t="shared" si="1"/>
        <v>3289.89</v>
      </c>
    </row>
    <row r="21" spans="1:10" s="4" customFormat="1" ht="26.25" customHeight="1" x14ac:dyDescent="0.2">
      <c r="A21" s="9"/>
      <c r="B21" s="10"/>
      <c r="C21" s="18"/>
      <c r="D21" s="38"/>
      <c r="E21" s="56" t="s">
        <v>11</v>
      </c>
      <c r="F21" s="57"/>
      <c r="G21" s="57"/>
      <c r="H21" s="57"/>
      <c r="I21" s="58"/>
      <c r="J21" s="31">
        <f>SUM(J19:J20)</f>
        <v>6289.8899999999994</v>
      </c>
    </row>
    <row r="22" spans="1:10" s="47" customFormat="1" ht="68.25" customHeight="1" x14ac:dyDescent="0.2">
      <c r="A22" s="39">
        <v>17</v>
      </c>
      <c r="B22" s="40" t="s">
        <v>28</v>
      </c>
      <c r="C22" s="41" t="s">
        <v>45</v>
      </c>
      <c r="D22" s="42">
        <v>3306518</v>
      </c>
      <c r="E22" s="50" t="s">
        <v>22</v>
      </c>
      <c r="F22" s="44">
        <v>112</v>
      </c>
      <c r="G22" s="43" t="s">
        <v>23</v>
      </c>
      <c r="H22" s="45">
        <v>5453.52</v>
      </c>
      <c r="I22" s="45">
        <v>1</v>
      </c>
      <c r="J22" s="46">
        <f t="shared" ref="J22:J25" si="2">H22*I22</f>
        <v>5453.52</v>
      </c>
    </row>
    <row r="23" spans="1:10" s="47" customFormat="1" ht="69" x14ac:dyDescent="0.2">
      <c r="A23" s="48">
        <v>18</v>
      </c>
      <c r="B23" s="40" t="s">
        <v>28</v>
      </c>
      <c r="C23" s="41" t="s">
        <v>46</v>
      </c>
      <c r="D23" s="42">
        <v>326445</v>
      </c>
      <c r="E23" s="50" t="s">
        <v>24</v>
      </c>
      <c r="F23" s="44">
        <v>111</v>
      </c>
      <c r="G23" s="43" t="s">
        <v>25</v>
      </c>
      <c r="H23" s="45">
        <v>26400.79</v>
      </c>
      <c r="I23" s="45">
        <v>1</v>
      </c>
      <c r="J23" s="46">
        <f t="shared" si="2"/>
        <v>26400.79</v>
      </c>
    </row>
    <row r="24" spans="1:10" ht="69" x14ac:dyDescent="0.2">
      <c r="A24" s="48">
        <v>19</v>
      </c>
      <c r="B24" s="40" t="s">
        <v>28</v>
      </c>
      <c r="C24" s="41" t="s">
        <v>47</v>
      </c>
      <c r="D24" s="42">
        <v>9929290</v>
      </c>
      <c r="E24" s="50" t="s">
        <v>20</v>
      </c>
      <c r="F24" s="44">
        <v>113</v>
      </c>
      <c r="G24" s="43" t="s">
        <v>26</v>
      </c>
      <c r="H24" s="45">
        <v>1237.5</v>
      </c>
      <c r="I24" s="45">
        <v>1</v>
      </c>
      <c r="J24" s="46">
        <f t="shared" si="2"/>
        <v>1237.5</v>
      </c>
    </row>
    <row r="25" spans="1:10" ht="31.5" customHeight="1" x14ac:dyDescent="0.2">
      <c r="A25" s="48">
        <v>20</v>
      </c>
      <c r="B25" s="40" t="s">
        <v>28</v>
      </c>
      <c r="C25" s="41" t="s">
        <v>48</v>
      </c>
      <c r="D25" s="42">
        <v>5498104</v>
      </c>
      <c r="E25" s="50" t="s">
        <v>21</v>
      </c>
      <c r="F25" s="44">
        <v>113</v>
      </c>
      <c r="G25" s="43" t="s">
        <v>26</v>
      </c>
      <c r="H25" s="45">
        <v>6299</v>
      </c>
      <c r="I25" s="45">
        <v>1</v>
      </c>
      <c r="J25" s="46">
        <f t="shared" si="2"/>
        <v>6299</v>
      </c>
    </row>
    <row r="26" spans="1:10" ht="17.25" x14ac:dyDescent="0.2">
      <c r="A26" s="9"/>
      <c r="B26" s="10"/>
      <c r="C26" s="18"/>
      <c r="D26" s="38"/>
      <c r="E26" s="56" t="s">
        <v>11</v>
      </c>
      <c r="F26" s="57"/>
      <c r="G26" s="57"/>
      <c r="H26" s="57"/>
      <c r="I26" s="58"/>
      <c r="J26" s="31">
        <f>SUM(J22:J25)</f>
        <v>39390.81</v>
      </c>
    </row>
    <row r="27" spans="1:10" ht="17.25" x14ac:dyDescent="0.2">
      <c r="A27" s="9"/>
      <c r="B27" s="10"/>
      <c r="C27" s="18"/>
      <c r="D27" s="53" t="s">
        <v>27</v>
      </c>
      <c r="E27" s="54"/>
      <c r="F27" s="54"/>
      <c r="G27" s="54"/>
      <c r="H27" s="54"/>
      <c r="I27" s="55"/>
      <c r="J27" s="31">
        <f>J18+J21+J26</f>
        <v>53969.85</v>
      </c>
    </row>
  </sheetData>
  <autoFilter ref="A10:J10">
    <filterColumn colId="5" showButton="0"/>
  </autoFilter>
  <mergeCells count="12">
    <mergeCell ref="D27:I27"/>
    <mergeCell ref="E26:I26"/>
    <mergeCell ref="A3:J3"/>
    <mergeCell ref="A18:B18"/>
    <mergeCell ref="F10:G10"/>
    <mergeCell ref="A4:J4"/>
    <mergeCell ref="A5:J5"/>
    <mergeCell ref="A6:J6"/>
    <mergeCell ref="A7:J7"/>
    <mergeCell ref="A8:J8"/>
    <mergeCell ref="E18:I18"/>
    <mergeCell ref="E21:I21"/>
  </mergeCells>
  <pageMargins left="0.81" right="0.89" top="2.0499999999999998" bottom="0.74803149606299213" header="0.31496062992125984" footer="0.31496062992125984"/>
  <pageSetup scale="3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NUMERAL 11</vt:lpstr>
      <vt:lpstr>'REPORTE NUMERAL 11'!Área_de_impresión</vt:lpstr>
      <vt:lpstr>'REPORTE NUMERAL 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2023-02-01T20:35:17Z</cp:lastPrinted>
  <dcterms:created xsi:type="dcterms:W3CDTF">2018-07-04T14:55:56Z</dcterms:created>
  <dcterms:modified xsi:type="dcterms:W3CDTF">2023-02-01T20:35:25Z</dcterms:modified>
</cp:coreProperties>
</file>