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TASTORE.sie.local\User$\apacheco\Desktop\INFORMACIÓN PÚBLICA\OCTUBRE\NUMERAL 11\FORMATO SIE\"/>
    </mc:Choice>
  </mc:AlternateContent>
  <bookViews>
    <workbookView xWindow="0" yWindow="0" windowWidth="20490" windowHeight="6900"/>
  </bookViews>
  <sheets>
    <sheet name="REPORTE NUMERAL 11" sheetId="1" r:id="rId1"/>
  </sheets>
  <definedNames>
    <definedName name="_xlnm._FilterDatabase" localSheetId="0" hidden="1">'REPORTE NUMERAL 11'!$A$10:$J$10</definedName>
    <definedName name="_xlnm.Print_Area" localSheetId="0">'REPORTE NUMERAL 11'!$A$2:$J$29</definedName>
    <definedName name="_xlnm.Print_Titles" localSheetId="0">'REPORTE NUMERAL 11'!$10:$10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1" i="1" l="1"/>
  <c r="J23" i="1"/>
  <c r="J11" i="1"/>
  <c r="J12" i="1"/>
  <c r="J13" i="1"/>
  <c r="J14" i="1"/>
  <c r="J15" i="1"/>
  <c r="J16" i="1"/>
  <c r="J17" i="1"/>
  <c r="J18" i="1"/>
  <c r="J19" i="1"/>
  <c r="J20" i="1"/>
  <c r="J22" i="1"/>
  <c r="J24" i="1"/>
  <c r="J26" i="1"/>
  <c r="J27" i="1"/>
  <c r="J28" i="1"/>
  <c r="J29" i="1"/>
  <c r="J25" i="1" l="1"/>
  <c r="J21" i="1"/>
  <c r="J30" i="1"/>
</calcChain>
</file>

<file path=xl/sharedStrings.xml><?xml version="1.0" encoding="utf-8"?>
<sst xmlns="http://schemas.openxmlformats.org/spreadsheetml/2006/main" count="88" uniqueCount="61">
  <si>
    <t>Monto</t>
  </si>
  <si>
    <t>Renglón presupuestario</t>
  </si>
  <si>
    <t xml:space="preserve">       Modalidad   de 
compra</t>
  </si>
  <si>
    <t>Información de Oficio</t>
  </si>
  <si>
    <t>Ley de Acceso a la Información - Art 10 Numeral 11</t>
  </si>
  <si>
    <t>INFORMACIÓN DE PROCESOS DE CONTRATACIONES</t>
  </si>
  <si>
    <t>NIT</t>
  </si>
  <si>
    <t>Descripción</t>
  </si>
  <si>
    <t>ENTIDAD 11130016</t>
  </si>
  <si>
    <t>Valores expresados en Quetzales</t>
  </si>
  <si>
    <t>Periodo del 01 al 31 de agosto de 2018</t>
  </si>
  <si>
    <t xml:space="preserve">TOTAL DEL PROCESO </t>
  </si>
  <si>
    <t>Precio Unitario</t>
  </si>
  <si>
    <t xml:space="preserve">Características del proveedor </t>
  </si>
  <si>
    <t>COLUMBUS NETWORKS DE GUATEMALA LIMITADA</t>
  </si>
  <si>
    <t>MANTENIMIENTO Y REPARACIÓN DE EDIFICIOS</t>
  </si>
  <si>
    <t xml:space="preserve">MONTO </t>
  </si>
  <si>
    <t>ELEVACIONES TECNICAS SOCIEDAD ANONIMA</t>
  </si>
  <si>
    <t>BAJA CUANTÍA</t>
  </si>
  <si>
    <t>COFIÑO STAHL Y COMPAÑIA SOCIEDAD ANONIMA</t>
  </si>
  <si>
    <t>MANTENIMIENTO Y REPARACIÓN DE MEDIOS DE TRANSPORTE</t>
  </si>
  <si>
    <t xml:space="preserve">COMPRA DIRECTA CON OFERTA ELECTRÓNICA </t>
  </si>
  <si>
    <t>TELECOMUNICACIONES DE GUATEMALA  SOCIEDAD ANONIMA</t>
  </si>
  <si>
    <t>COMUNICACIONES CELULARES  SOCIEDAD ANONIMA</t>
  </si>
  <si>
    <t>EMPRESA MUNICIPAL DE AGUA DE LA CIUDAD DE GUATEMALA</t>
  </si>
  <si>
    <t>AGUA</t>
  </si>
  <si>
    <t>EMPRESA ELECTRICA DE GUATEMALA SOCIEDAD ANONIMA</t>
  </si>
  <si>
    <t>ENERGÍA ELÉCTRICA</t>
  </si>
  <si>
    <t>TELEFONÍA</t>
  </si>
  <si>
    <t>TOTAL ENTIDAD:</t>
  </si>
  <si>
    <t>PROCEDIMIENTOS REGULADOS POR EL ARTÍCULO 44 LCE (CASOS DE EXCEPCIÓN)</t>
  </si>
  <si>
    <t>NIKAMI IMPORTACIONES   SOCIEDAD ANONIMA</t>
  </si>
  <si>
    <t>TEJADA RAMIREZ BRANDON EDUARDO</t>
  </si>
  <si>
    <t>Adquisición de 210 licencias Antivirus para el Sistema Operativo Windows 7,8,10,11 con soporte de 24/7/365 con administración remota, para la protección del equipo de cómputo utilizado por el personal que labora en la Secretaría de Inteligencia Estratégica del Estado, ante la proliferación de virus en el internet, SPAM y demás fuentes de infección.</t>
  </si>
  <si>
    <t>RICOH DE GUATEMALA  SOCIEDAD ANONIMA</t>
  </si>
  <si>
    <t>DERECHOS DE BIENES INTANGIBLES</t>
  </si>
  <si>
    <t>Servicio de instalación a 2 equipos de aire acondicionado, los cuales serán instalados en el 2do. nivel de la Secretaria de Inteligencia Estratégica del Estado.</t>
  </si>
  <si>
    <t>OTROS SERVICIOS</t>
  </si>
  <si>
    <t>Adquisición de: 10 Tinta CH563hl color negro; 5 tinta 122xl; 1 toner cf411a color cian; 1 toner a8da130 color negro; 1 toner a8da430 color cian; 2 toner w2110a color negro; 2 toner w2111a color cian; 2 toner w2112a color amarillo; 2 toner w2113a color magenta; 6 toner cf258a color negro; 1 tinta t748xxl420 color amarillo; 1 tinta t748xx120 color negro; 2 tinta t748xxl320 color magenta; 2 tinta t748xxl220 color cian. Para uso de diferentes Direcciones de la SIE</t>
  </si>
  <si>
    <t>TINTES, PINTURAS Y COLORANTES</t>
  </si>
  <si>
    <t>Adquisición de 1 servicio de suscripción de plataforma Zoom Video Webinar para 1 año; 4 Suscripción de plataforma Zoom Meeting Pro para 1 año; lo solicitado es para fortalecer la comunicación, la productividad y el desarrollo de reuniones de trabajo virtulaes y teletrabajo con personal de la Secretaría de Inteligencia Estratégica del Estado.</t>
  </si>
  <si>
    <t>Servicio de mantenimiento preventivo a los elevadores marca DOVER EF0564 y EF0565, ubicados en el edificio de la Secretaría de Inteligencia Estratégica del Estado, correspondientes al mes de octubre de 2022.</t>
  </si>
  <si>
    <t>Servicio de mantenimiento menor, cambio de pastillas delanteras, torno de dos discos y liquido de freno, para el vehículo tipo Camioneta, marca Toyota, Línea 4Runner, color Negro Mica, modelo 2018, propiedad de la Secretaría de Inteligencia Estratégica del Estado.</t>
  </si>
  <si>
    <t>Servicio de mantenimiento menor, calibración y alineación de llantas, desmonte de cuatro discos para torno, cambio de cabezales de barra estabilizadora traseros, cambio de hules de centrales de barra estabilizadora delanteros y traseros, limpieza y ajuste de cuerpo de aceleración, para el vehículo tipo Camioneta, marca Toyota, Línea 4Runner, color Negro Mica, modelo 2018, propiedad de la Secretaría de Inteligencia Estratégica del Estado.</t>
  </si>
  <si>
    <t>Adquisición de 3 Escritorios en L de metal y melamina, 6 escritorios de metal y melamina y  9 sillas ejecutivas ergonómica, lo solicitado será utilizado para la Secretaría de Inteligencia Estratégica del Estado.</t>
  </si>
  <si>
    <t>SMART OFFICE  SOCIEDAD ANONIMA</t>
  </si>
  <si>
    <t>MOBILIARIO Y EQUIPO DE OFICINA</t>
  </si>
  <si>
    <t>Adquisición 8 llantas todo terreno; medidas 235/70 r16, pliegos 10; tipo radial y 12 llantas; clase asfalto; tipo radial medida 265/65 r17 clase asfalto pliegos 7, para reemplazar las llantas en mal estado de 2 vehículos tipo Pick Up, marca Mazda, línea BT 50 DBL CAB 4X4 turbo y 2 vehículos tipo camioneta marca Toyota línea 4Runner, 1 vehículo tipo camioneta marca Toyota línea prado propiedad de la SIE</t>
  </si>
  <si>
    <t>LLANTAS Y NEUMÁTICOS</t>
  </si>
  <si>
    <t>Adquisición de 10 Radios transmisores, Banda: vhf y uhf; incluye: batería, antena, clip, cargador; alcance: 5 kilómetro(s); canales de comunicación: 260; fuente de alimentación: 100 a 240 voltio(s); potencia: 5 vatio(s); rango de frecuencia: 440 a 480 megahercio(s).</t>
  </si>
  <si>
    <t>COMERCIALIZADORA SESCOM, SOCIEDAD ANONIMA</t>
  </si>
  <si>
    <t>EQUIPO PARA COMUNICACIONES</t>
  </si>
  <si>
    <t>Servicio de mantenimiento a pozo mecánico y cisterna del edificio de la Secretaría de Inteligencia Estratégica del Estado.</t>
  </si>
  <si>
    <t>GUARCAX JOJ JACOB</t>
  </si>
  <si>
    <t>Servicio de Internet Primario tipo corporativo para uso de los funcionarios y servidores públicos que laboran en la Secretaría de Inteligencia Estratégica del Estado, correspondiente al mes de septiembre de 2022.</t>
  </si>
  <si>
    <t>Servicio de Internet Redundante tipo corporativo para uso de los funcionarios y servidores públicos que laboran en la Secretaría de Inteligencia Estratégica del Estado, correspondiente al mes de septiembre del 2022</t>
  </si>
  <si>
    <t>Servicio de Alcantarillado Municipal de Agua para el edificio de la Secretaria de Inteligencia Estratégica del Estado, correspondiente al mes de septiembre de 2022.</t>
  </si>
  <si>
    <t>Servicio de energía eléctrica correspondiente al mes de septiembre de 2022, lo solicitado será para realizar el pago del servicio de energía eléctrica del edificio de la Secretaría de Inteligencia Estratégica del Estado.</t>
  </si>
  <si>
    <t>Servicio de Telefonía Fija, correspondiente al mes de septiembre de 2022, para las instalaciones de la Secretaría de Inteligencia Estratégica del Estado.</t>
  </si>
  <si>
    <t>Servicio de Telefonía Móvil para uso de los servidores públicos, que laboran en la Secretaría de Inteligencia Estratégica del Estado, correspondiente al periodo de 01 al 30 de septiembre de 2022.</t>
  </si>
  <si>
    <t>Periodo del 01 al 31 de Octubre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</si>
</sst>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5" x14ac:knownFonts="1">
    <font>
      <sz val="11"/>
      <color theme="1"/>
      <name val="Calibri"/>
      <family val="2"/>
      <scheme val="minor"/>
    </font>
    <font>
      <sz val="11"/>
      <color theme="1"/>
      <name val="Arial"/>
      <family val="2"/>
    </font>
    <font>
      <sz val="10"/>
      <color theme="1"/>
      <name val="Arial"/>
      <family val="2"/>
    </font>
    <font>
      <sz val="12"/>
      <color theme="1"/>
      <name val="Arial"/>
      <family val="2"/>
    </font>
    <font>
      <sz val="11"/>
      <color theme="1"/>
      <name val="Calibri"/>
      <family val="2"/>
      <scheme val="minor"/>
    </font>
    <font>
      <sz val="10.5"/>
      <color theme="1"/>
      <name val="Arial"/>
      <family val="2"/>
    </font>
    <font>
      <sz val="10.5"/>
      <name val="Montserrat"/>
      <family val="3"/>
    </font>
    <font>
      <sz val="10.5"/>
      <color theme="1"/>
      <name val="Montserrat"/>
      <family val="3"/>
    </font>
    <font>
      <b/>
      <sz val="10.5"/>
      <color indexed="8"/>
      <name val="Montserrat"/>
      <family val="3"/>
    </font>
    <font>
      <b/>
      <sz val="10.5"/>
      <color theme="1"/>
      <name val="Montserrat"/>
      <family val="3"/>
    </font>
    <font>
      <sz val="10.5"/>
      <color indexed="8"/>
      <name val="Montserrat"/>
      <family val="3"/>
    </font>
    <font>
      <sz val="10.5"/>
      <color theme="0"/>
      <name val="Montserrat"/>
      <family val="3"/>
    </font>
    <font>
      <b/>
      <sz val="10.5"/>
      <color theme="0"/>
      <name val="Montserrat"/>
      <family val="3"/>
    </font>
    <font>
      <b/>
      <sz val="10.5"/>
      <name val="Montserrat"/>
      <family val="3"/>
    </font>
    <font>
      <sz val="10.5"/>
      <color rgb="FF000000"/>
      <name val="Arial"/>
      <family val="2"/>
    </font>
  </fonts>
  <fills count="4">
    <fill>
      <patternFill patternType="none"/>
    </fill>
    <fill>
      <patternFill patternType="gray125"/>
    </fill>
    <fill>
      <patternFill patternType="solid">
        <fgColor theme="4" tint="-0.499984740745262"/>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4" fillId="0" borderId="0" applyFont="0" applyFill="0" applyBorder="0" applyAlignment="0" applyProtection="0"/>
  </cellStyleXfs>
  <cellXfs count="67">
    <xf numFmtId="0" fontId="0" fillId="0" borderId="0" xfId="0"/>
    <xf numFmtId="0" fontId="1" fillId="0" borderId="0" xfId="0" applyFont="1"/>
    <xf numFmtId="0" fontId="2" fillId="0" borderId="0" xfId="0" applyFont="1"/>
    <xf numFmtId="0" fontId="3" fillId="0" borderId="0" xfId="0" applyFont="1"/>
    <xf numFmtId="0" fontId="1" fillId="3" borderId="0" xfId="0" applyFont="1" applyFill="1"/>
    <xf numFmtId="0" fontId="5" fillId="0" borderId="0" xfId="0" applyFont="1" applyAlignment="1">
      <alignment horizontal="center" vertical="center"/>
    </xf>
    <xf numFmtId="0" fontId="5" fillId="0" borderId="0" xfId="0" applyFont="1"/>
    <xf numFmtId="43" fontId="5" fillId="0" borderId="0" xfId="1" applyFont="1"/>
    <xf numFmtId="0" fontId="5" fillId="0" borderId="0" xfId="0" applyFont="1" applyAlignment="1">
      <alignment horizontal="justify" vertical="center"/>
    </xf>
    <xf numFmtId="0" fontId="10" fillId="3" borderId="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43" fontId="7" fillId="3" borderId="4" xfId="1" applyFont="1" applyFill="1" applyBorder="1" applyAlignment="1">
      <alignment horizontal="right" vertical="center" wrapText="1"/>
    </xf>
    <xf numFmtId="0" fontId="7" fillId="0" borderId="0" xfId="0" applyFont="1"/>
    <xf numFmtId="0" fontId="7" fillId="0" borderId="0" xfId="0" applyFont="1" applyAlignment="1">
      <alignment horizontal="left" vertical="center"/>
    </xf>
    <xf numFmtId="0" fontId="7" fillId="0" borderId="0" xfId="0" applyFont="1" applyAlignment="1">
      <alignment horizontal="justify" vertical="center"/>
    </xf>
    <xf numFmtId="0" fontId="7" fillId="0" borderId="0" xfId="0" applyFont="1" applyAlignment="1">
      <alignment horizontal="center" vertical="center"/>
    </xf>
    <xf numFmtId="0" fontId="5" fillId="0" borderId="0" xfId="0" applyFont="1" applyAlignment="1">
      <alignment horizontal="left" vertical="center"/>
    </xf>
    <xf numFmtId="0" fontId="10" fillId="3" borderId="1" xfId="0" applyFont="1" applyFill="1" applyBorder="1" applyAlignment="1">
      <alignment horizontal="justify" vertical="center" wrapText="1"/>
    </xf>
    <xf numFmtId="0" fontId="6" fillId="3" borderId="7"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 xfId="0" applyNumberFormat="1" applyFont="1" applyFill="1" applyBorder="1" applyAlignment="1">
      <alignment horizontal="center" vertical="center"/>
    </xf>
    <xf numFmtId="0" fontId="2" fillId="3" borderId="0" xfId="0" applyFont="1" applyFill="1"/>
    <xf numFmtId="0" fontId="11" fillId="2" borderId="5"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9" xfId="0" applyFont="1" applyFill="1" applyBorder="1" applyAlignment="1">
      <alignment horizontal="center" vertical="center" wrapText="1"/>
    </xf>
    <xf numFmtId="43" fontId="12" fillId="2" borderId="6" xfId="1" applyFont="1" applyFill="1" applyBorder="1" applyAlignment="1">
      <alignment horizontal="center" vertical="center"/>
    </xf>
    <xf numFmtId="0" fontId="12" fillId="2" borderId="3" xfId="0" applyFont="1" applyFill="1" applyBorder="1" applyAlignment="1">
      <alignment horizontal="justify" vertical="center"/>
    </xf>
    <xf numFmtId="0" fontId="9" fillId="0" borderId="0" xfId="0" applyFont="1" applyAlignment="1">
      <alignment horizontal="justify" vertical="center"/>
    </xf>
    <xf numFmtId="43" fontId="7" fillId="0" borderId="0" xfId="1" applyFont="1"/>
    <xf numFmtId="0" fontId="8" fillId="3" borderId="1" xfId="0" applyFont="1" applyFill="1" applyBorder="1" applyAlignment="1">
      <alignment horizontal="justify" vertical="center" wrapText="1"/>
    </xf>
    <xf numFmtId="43" fontId="9" fillId="3" borderId="4" xfId="1" applyFont="1" applyFill="1" applyBorder="1" applyAlignment="1">
      <alignment horizontal="center" vertical="center"/>
    </xf>
    <xf numFmtId="0" fontId="10" fillId="3" borderId="7" xfId="0" applyFont="1" applyFill="1" applyBorder="1" applyAlignment="1">
      <alignment horizontal="center" vertical="center"/>
    </xf>
    <xf numFmtId="0" fontId="9" fillId="0" borderId="0" xfId="0" applyFont="1" applyBorder="1" applyAlignment="1">
      <alignment horizontal="center" vertical="center" wrapText="1"/>
    </xf>
    <xf numFmtId="0" fontId="5" fillId="0" borderId="0" xfId="0" applyFont="1" applyAlignment="1"/>
    <xf numFmtId="0" fontId="7" fillId="3" borderId="10" xfId="0" applyFont="1" applyFill="1" applyBorder="1" applyAlignment="1">
      <alignment horizontal="center" vertical="center"/>
    </xf>
    <xf numFmtId="0" fontId="14" fillId="0" borderId="1" xfId="0" applyFont="1" applyBorder="1" applyAlignment="1">
      <alignment horizontal="left" vertical="center" wrapText="1"/>
    </xf>
    <xf numFmtId="0" fontId="12" fillId="2" borderId="1" xfId="0" applyFont="1" applyFill="1" applyBorder="1" applyAlignment="1">
      <alignment horizontal="justify" vertical="center"/>
    </xf>
    <xf numFmtId="0" fontId="12" fillId="2" borderId="8" xfId="0" applyFont="1" applyFill="1" applyBorder="1" applyAlignment="1">
      <alignment horizontal="center" vertical="center"/>
    </xf>
    <xf numFmtId="0" fontId="10" fillId="3" borderId="10"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justify" vertical="center" wrapText="1"/>
    </xf>
    <xf numFmtId="0" fontId="7" fillId="0" borderId="10" xfId="0" applyFont="1" applyFill="1" applyBorder="1" applyAlignment="1">
      <alignment horizontal="center" vertical="center"/>
    </xf>
    <xf numFmtId="0" fontId="7" fillId="0" borderId="1" xfId="0" applyFont="1" applyFill="1" applyBorder="1" applyAlignment="1">
      <alignment horizontal="justify" vertical="center" wrapText="1"/>
    </xf>
    <xf numFmtId="0" fontId="7" fillId="0" borderId="1" xfId="0" applyFont="1" applyFill="1" applyBorder="1" applyAlignment="1">
      <alignment horizontal="center" vertical="center"/>
    </xf>
    <xf numFmtId="43" fontId="7" fillId="0" borderId="4" xfId="1" applyFont="1" applyFill="1" applyBorder="1" applyAlignment="1">
      <alignment horizontal="center" vertical="center" wrapText="1"/>
    </xf>
    <xf numFmtId="43" fontId="7" fillId="0" borderId="4" xfId="1" applyFont="1" applyFill="1" applyBorder="1" applyAlignment="1">
      <alignment horizontal="right" vertical="center" wrapText="1"/>
    </xf>
    <xf numFmtId="0" fontId="1" fillId="0" borderId="0" xfId="0" applyFont="1" applyFill="1"/>
    <xf numFmtId="0" fontId="10" fillId="0" borderId="11" xfId="0" applyFont="1" applyFill="1" applyBorder="1" applyAlignment="1">
      <alignment horizontal="center" vertical="center" wrapText="1"/>
    </xf>
    <xf numFmtId="0" fontId="7" fillId="3" borderId="10" xfId="0" applyFont="1" applyFill="1" applyBorder="1" applyAlignment="1">
      <alignment horizontal="center" vertical="center" wrapText="1"/>
    </xf>
    <xf numFmtId="4" fontId="7" fillId="3" borderId="10" xfId="0" applyNumberFormat="1" applyFont="1" applyFill="1" applyBorder="1" applyAlignment="1">
      <alignment horizontal="right" vertical="center"/>
    </xf>
    <xf numFmtId="0" fontId="7" fillId="0" borderId="1"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7" fillId="0" borderId="0" xfId="0" applyFont="1" applyAlignment="1">
      <alignment horizontal="center"/>
    </xf>
    <xf numFmtId="0" fontId="8" fillId="3" borderId="7" xfId="0" applyFont="1" applyFill="1" applyBorder="1" applyAlignment="1">
      <alignment horizontal="center" vertical="center"/>
    </xf>
    <xf numFmtId="0" fontId="8" fillId="3"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3" fillId="0" borderId="0" xfId="0" applyFont="1" applyAlignment="1">
      <alignment horizontal="center"/>
    </xf>
    <xf numFmtId="0" fontId="7" fillId="0" borderId="0" xfId="0" applyFont="1" applyBorder="1" applyAlignment="1">
      <alignment horizontal="center" vertical="center" wrapText="1"/>
    </xf>
    <xf numFmtId="0" fontId="9" fillId="0" borderId="0" xfId="0" applyFont="1" applyBorder="1" applyAlignment="1">
      <alignment horizontal="center" vertical="center" wrapText="1"/>
    </xf>
    <xf numFmtId="0" fontId="9" fillId="3" borderId="1" xfId="0"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colors>
    <mruColors>
      <color rgb="FFD8E2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5DDAE.B0CA65C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176894</xdr:colOff>
      <xdr:row>1</xdr:row>
      <xdr:rowOff>61367</xdr:rowOff>
    </xdr:from>
    <xdr:to>
      <xdr:col>2</xdr:col>
      <xdr:colOff>2679700</xdr:colOff>
      <xdr:row>7</xdr:row>
      <xdr:rowOff>12014</xdr:rowOff>
    </xdr:to>
    <xdr:pic>
      <xdr:nvPicPr>
        <xdr:cNvPr id="4" name="Imagen 1" descr="FIRMA"/>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621394" y="1013867"/>
          <a:ext cx="4382406" cy="15381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31"/>
  <sheetViews>
    <sheetView tabSelected="1" zoomScale="62" zoomScaleNormal="62" workbookViewId="0">
      <selection activeCell="A5" sqref="A5:J5"/>
    </sheetView>
  </sheetViews>
  <sheetFormatPr baseColWidth="10" defaultRowHeight="14.25" x14ac:dyDescent="0.2"/>
  <cols>
    <col min="1" max="1" width="6.7109375" style="5" customWidth="1"/>
    <col min="2" max="2" width="28.140625" style="5" customWidth="1"/>
    <col min="3" max="3" width="66.7109375" style="8" customWidth="1"/>
    <col min="4" max="4" width="13.5703125" style="5" customWidth="1"/>
    <col min="5" max="5" width="52.85546875" style="8" bestFit="1" customWidth="1"/>
    <col min="6" max="6" width="7.7109375" style="5" customWidth="1"/>
    <col min="7" max="7" width="33.7109375" style="17" customWidth="1"/>
    <col min="8" max="8" width="21.85546875" style="6" customWidth="1"/>
    <col min="9" max="9" width="16.7109375" style="6" customWidth="1"/>
    <col min="10" max="10" width="19.5703125" style="7" customWidth="1"/>
    <col min="11" max="16384" width="11.42578125" style="1"/>
  </cols>
  <sheetData>
    <row r="2" spans="1:10" s="3" customFormat="1" ht="15" customHeight="1" x14ac:dyDescent="0.2">
      <c r="A2" s="34"/>
      <c r="B2" s="34"/>
      <c r="C2" s="8"/>
      <c r="D2" s="34"/>
      <c r="E2" s="8"/>
      <c r="F2" s="34"/>
      <c r="G2" s="17"/>
      <c r="H2" s="34"/>
      <c r="I2" s="34"/>
      <c r="J2" s="34"/>
    </row>
    <row r="3" spans="1:10" s="3" customFormat="1" ht="16.5" customHeight="1" x14ac:dyDescent="0.3">
      <c r="A3" s="59" t="s">
        <v>3</v>
      </c>
      <c r="B3" s="59"/>
      <c r="C3" s="59"/>
      <c r="D3" s="59"/>
      <c r="E3" s="59"/>
      <c r="F3" s="59"/>
      <c r="G3" s="59"/>
      <c r="H3" s="59"/>
      <c r="I3" s="59"/>
      <c r="J3" s="59"/>
    </row>
    <row r="4" spans="1:10" s="3" customFormat="1" ht="16.5" customHeight="1" x14ac:dyDescent="0.3">
      <c r="A4" s="59" t="s">
        <v>4</v>
      </c>
      <c r="B4" s="59"/>
      <c r="C4" s="59"/>
      <c r="D4" s="59"/>
      <c r="E4" s="59"/>
      <c r="F4" s="59"/>
      <c r="G4" s="59"/>
      <c r="H4" s="59"/>
      <c r="I4" s="59"/>
      <c r="J4" s="59"/>
    </row>
    <row r="5" spans="1:10" s="3" customFormat="1" ht="16.5" customHeight="1" x14ac:dyDescent="0.3">
      <c r="A5" s="63" t="s">
        <v>5</v>
      </c>
      <c r="B5" s="63"/>
      <c r="C5" s="63"/>
      <c r="D5" s="63"/>
      <c r="E5" s="63"/>
      <c r="F5" s="63"/>
      <c r="G5" s="63"/>
      <c r="H5" s="63"/>
      <c r="I5" s="63"/>
      <c r="J5" s="63"/>
    </row>
    <row r="6" spans="1:10" s="3" customFormat="1" ht="15.75" customHeight="1" x14ac:dyDescent="0.2">
      <c r="A6" s="64" t="s">
        <v>60</v>
      </c>
      <c r="B6" s="64"/>
      <c r="C6" s="64"/>
      <c r="D6" s="64"/>
      <c r="E6" s="64"/>
      <c r="F6" s="64"/>
      <c r="G6" s="64"/>
      <c r="H6" s="64"/>
      <c r="I6" s="64"/>
      <c r="J6" s="64"/>
    </row>
    <row r="7" spans="1:10" s="3" customFormat="1" ht="15.75" customHeight="1" x14ac:dyDescent="0.2">
      <c r="A7" s="64" t="s">
        <v>9</v>
      </c>
      <c r="B7" s="64"/>
      <c r="C7" s="64"/>
      <c r="D7" s="64"/>
      <c r="E7" s="64" t="s">
        <v>9</v>
      </c>
      <c r="F7" s="64"/>
      <c r="G7" s="64"/>
      <c r="H7" s="64"/>
      <c r="I7" s="64"/>
      <c r="J7" s="64"/>
    </row>
    <row r="8" spans="1:10" s="3" customFormat="1" ht="15.75" customHeight="1" x14ac:dyDescent="0.2">
      <c r="A8" s="65" t="s">
        <v>8</v>
      </c>
      <c r="B8" s="65"/>
      <c r="C8" s="65"/>
      <c r="D8" s="65"/>
      <c r="E8" s="65" t="s">
        <v>10</v>
      </c>
      <c r="F8" s="65"/>
      <c r="G8" s="65"/>
      <c r="H8" s="65"/>
      <c r="I8" s="65"/>
      <c r="J8" s="65"/>
    </row>
    <row r="9" spans="1:10" ht="15" customHeight="1" thickBot="1" x14ac:dyDescent="0.35">
      <c r="A9" s="16"/>
      <c r="B9" s="33"/>
      <c r="C9" s="28"/>
      <c r="D9" s="16"/>
      <c r="E9" s="15"/>
      <c r="F9" s="16"/>
      <c r="G9" s="14"/>
      <c r="H9" s="13"/>
      <c r="I9" s="13"/>
      <c r="J9" s="29"/>
    </row>
    <row r="10" spans="1:10" s="2" customFormat="1" ht="65.25" customHeight="1" x14ac:dyDescent="0.2">
      <c r="A10" s="23"/>
      <c r="B10" s="24" t="s">
        <v>2</v>
      </c>
      <c r="C10" s="27" t="s">
        <v>7</v>
      </c>
      <c r="D10" s="38" t="s">
        <v>6</v>
      </c>
      <c r="E10" s="37" t="s">
        <v>13</v>
      </c>
      <c r="F10" s="62" t="s">
        <v>1</v>
      </c>
      <c r="G10" s="62"/>
      <c r="H10" s="25" t="s">
        <v>12</v>
      </c>
      <c r="I10" s="25" t="s">
        <v>16</v>
      </c>
      <c r="J10" s="26" t="s">
        <v>0</v>
      </c>
    </row>
    <row r="11" spans="1:10" s="22" customFormat="1" ht="120.75" customHeight="1" x14ac:dyDescent="0.2">
      <c r="A11" s="19">
        <v>1</v>
      </c>
      <c r="B11" s="20" t="s">
        <v>18</v>
      </c>
      <c r="C11" s="42" t="s">
        <v>33</v>
      </c>
      <c r="D11" s="35">
        <v>4925343</v>
      </c>
      <c r="E11" s="35" t="s">
        <v>34</v>
      </c>
      <c r="F11" s="35">
        <v>158</v>
      </c>
      <c r="G11" s="36" t="s">
        <v>35</v>
      </c>
      <c r="H11" s="51">
        <v>22806</v>
      </c>
      <c r="I11" s="12">
        <v>1</v>
      </c>
      <c r="J11" s="12">
        <f t="shared" ref="J11:J20" si="0">H11*I11</f>
        <v>22806</v>
      </c>
    </row>
    <row r="12" spans="1:10" s="22" customFormat="1" ht="60.75" customHeight="1" x14ac:dyDescent="0.2">
      <c r="A12" s="19">
        <v>2</v>
      </c>
      <c r="B12" s="20" t="s">
        <v>18</v>
      </c>
      <c r="C12" s="42" t="s">
        <v>36</v>
      </c>
      <c r="D12" s="11">
        <v>95939628</v>
      </c>
      <c r="E12" s="35" t="s">
        <v>32</v>
      </c>
      <c r="F12" s="21">
        <v>199</v>
      </c>
      <c r="G12" s="36" t="s">
        <v>37</v>
      </c>
      <c r="H12" s="12">
        <v>14440</v>
      </c>
      <c r="I12" s="12">
        <v>1</v>
      </c>
      <c r="J12" s="12">
        <f t="shared" si="0"/>
        <v>14440</v>
      </c>
    </row>
    <row r="13" spans="1:10" s="22" customFormat="1" ht="134.25" customHeight="1" x14ac:dyDescent="0.2">
      <c r="A13" s="19">
        <v>3</v>
      </c>
      <c r="B13" s="20" t="s">
        <v>18</v>
      </c>
      <c r="C13" s="42" t="s">
        <v>38</v>
      </c>
      <c r="D13" s="11">
        <v>69913811</v>
      </c>
      <c r="E13" s="35" t="s">
        <v>31</v>
      </c>
      <c r="F13" s="21">
        <v>267</v>
      </c>
      <c r="G13" s="36" t="s">
        <v>39</v>
      </c>
      <c r="H13" s="12">
        <v>21180</v>
      </c>
      <c r="I13" s="12">
        <v>1</v>
      </c>
      <c r="J13" s="12">
        <f t="shared" si="0"/>
        <v>21180</v>
      </c>
    </row>
    <row r="14" spans="1:10" s="22" customFormat="1" ht="122.25" customHeight="1" x14ac:dyDescent="0.2">
      <c r="A14" s="19">
        <v>4</v>
      </c>
      <c r="B14" s="20" t="s">
        <v>18</v>
      </c>
      <c r="C14" s="42" t="s">
        <v>40</v>
      </c>
      <c r="D14" s="11">
        <v>4925343</v>
      </c>
      <c r="E14" s="50" t="s">
        <v>34</v>
      </c>
      <c r="F14" s="21">
        <v>158</v>
      </c>
      <c r="G14" s="36" t="s">
        <v>35</v>
      </c>
      <c r="H14" s="12">
        <v>11410.44</v>
      </c>
      <c r="I14" s="12">
        <v>1</v>
      </c>
      <c r="J14" s="12">
        <f t="shared" si="0"/>
        <v>11410.44</v>
      </c>
    </row>
    <row r="15" spans="1:10" s="22" customFormat="1" ht="71.25" customHeight="1" x14ac:dyDescent="0.2">
      <c r="A15" s="19">
        <v>5</v>
      </c>
      <c r="B15" s="20" t="s">
        <v>18</v>
      </c>
      <c r="C15" s="42" t="s">
        <v>41</v>
      </c>
      <c r="D15" s="11">
        <v>34584072</v>
      </c>
      <c r="E15" s="35" t="s">
        <v>17</v>
      </c>
      <c r="F15" s="21">
        <v>171</v>
      </c>
      <c r="G15" s="36" t="s">
        <v>15</v>
      </c>
      <c r="H15" s="12">
        <v>1300</v>
      </c>
      <c r="I15" s="12">
        <v>1</v>
      </c>
      <c r="J15" s="12">
        <f t="shared" si="0"/>
        <v>1300</v>
      </c>
    </row>
    <row r="16" spans="1:10" s="22" customFormat="1" ht="93" customHeight="1" x14ac:dyDescent="0.2">
      <c r="A16" s="19">
        <v>6</v>
      </c>
      <c r="B16" s="20" t="s">
        <v>18</v>
      </c>
      <c r="C16" s="42" t="s">
        <v>42</v>
      </c>
      <c r="D16" s="11">
        <v>332917</v>
      </c>
      <c r="E16" s="35" t="s">
        <v>19</v>
      </c>
      <c r="F16" s="21">
        <v>165</v>
      </c>
      <c r="G16" s="36" t="s">
        <v>20</v>
      </c>
      <c r="H16" s="12">
        <v>3934.85</v>
      </c>
      <c r="I16" s="12">
        <v>1</v>
      </c>
      <c r="J16" s="12">
        <f t="shared" si="0"/>
        <v>3934.85</v>
      </c>
    </row>
    <row r="17" spans="1:10" s="22" customFormat="1" ht="132.75" customHeight="1" x14ac:dyDescent="0.2">
      <c r="A17" s="19">
        <v>7</v>
      </c>
      <c r="B17" s="20" t="s">
        <v>18</v>
      </c>
      <c r="C17" s="42" t="s">
        <v>43</v>
      </c>
      <c r="D17" s="11">
        <v>332917</v>
      </c>
      <c r="E17" s="35" t="s">
        <v>19</v>
      </c>
      <c r="F17" s="21">
        <v>165</v>
      </c>
      <c r="G17" s="36" t="s">
        <v>20</v>
      </c>
      <c r="H17" s="12">
        <v>9150.08</v>
      </c>
      <c r="I17" s="12">
        <v>1</v>
      </c>
      <c r="J17" s="12">
        <f t="shared" si="0"/>
        <v>9150.08</v>
      </c>
    </row>
    <row r="18" spans="1:10" s="22" customFormat="1" ht="73.5" customHeight="1" x14ac:dyDescent="0.2">
      <c r="A18" s="19">
        <v>8</v>
      </c>
      <c r="B18" s="20" t="s">
        <v>18</v>
      </c>
      <c r="C18" s="42" t="s">
        <v>44</v>
      </c>
      <c r="D18" s="11">
        <v>62869396</v>
      </c>
      <c r="E18" s="35" t="s">
        <v>45</v>
      </c>
      <c r="F18" s="21">
        <v>322</v>
      </c>
      <c r="G18" s="36" t="s">
        <v>46</v>
      </c>
      <c r="H18" s="12">
        <v>24300</v>
      </c>
      <c r="I18" s="12">
        <v>1</v>
      </c>
      <c r="J18" s="12">
        <f t="shared" si="0"/>
        <v>24300</v>
      </c>
    </row>
    <row r="19" spans="1:10" s="22" customFormat="1" ht="120" customHeight="1" x14ac:dyDescent="0.2">
      <c r="A19" s="19">
        <v>9</v>
      </c>
      <c r="B19" s="20" t="s">
        <v>18</v>
      </c>
      <c r="C19" s="42" t="s">
        <v>47</v>
      </c>
      <c r="D19" s="11">
        <v>332917</v>
      </c>
      <c r="E19" s="35" t="s">
        <v>19</v>
      </c>
      <c r="F19" s="21">
        <v>253</v>
      </c>
      <c r="G19" s="36" t="s">
        <v>48</v>
      </c>
      <c r="H19" s="12">
        <v>24757.599999999999</v>
      </c>
      <c r="I19" s="12">
        <v>1</v>
      </c>
      <c r="J19" s="12">
        <f t="shared" si="0"/>
        <v>24757.599999999999</v>
      </c>
    </row>
    <row r="20" spans="1:10" s="22" customFormat="1" ht="87" customHeight="1" x14ac:dyDescent="0.2">
      <c r="A20" s="19">
        <v>10</v>
      </c>
      <c r="B20" s="20" t="s">
        <v>18</v>
      </c>
      <c r="C20" s="42" t="s">
        <v>49</v>
      </c>
      <c r="D20" s="11">
        <v>27018504</v>
      </c>
      <c r="E20" s="50" t="s">
        <v>50</v>
      </c>
      <c r="F20" s="21">
        <v>326</v>
      </c>
      <c r="G20" s="36" t="s">
        <v>51</v>
      </c>
      <c r="H20" s="12">
        <v>23000</v>
      </c>
      <c r="I20" s="12">
        <v>1</v>
      </c>
      <c r="J20" s="12">
        <f t="shared" si="0"/>
        <v>23000</v>
      </c>
    </row>
    <row r="21" spans="1:10" s="4" customFormat="1" ht="27" customHeight="1" x14ac:dyDescent="0.2">
      <c r="A21" s="60"/>
      <c r="B21" s="61"/>
      <c r="C21" s="30"/>
      <c r="D21" s="35"/>
      <c r="E21" s="66" t="s">
        <v>11</v>
      </c>
      <c r="F21" s="66"/>
      <c r="G21" s="66"/>
      <c r="H21" s="66"/>
      <c r="I21" s="66"/>
      <c r="J21" s="31">
        <f>SUM(J11:J20)</f>
        <v>156278.97</v>
      </c>
    </row>
    <row r="22" spans="1:10" s="4" customFormat="1" ht="56.25" customHeight="1" x14ac:dyDescent="0.2">
      <c r="A22" s="32">
        <v>11</v>
      </c>
      <c r="B22" s="10" t="s">
        <v>21</v>
      </c>
      <c r="C22" s="42" t="s">
        <v>52</v>
      </c>
      <c r="D22" s="35">
        <v>6043593</v>
      </c>
      <c r="E22" s="20" t="s">
        <v>53</v>
      </c>
      <c r="F22" s="11">
        <v>199</v>
      </c>
      <c r="G22" s="36" t="s">
        <v>37</v>
      </c>
      <c r="H22" s="12">
        <v>60336</v>
      </c>
      <c r="I22" s="12">
        <v>1</v>
      </c>
      <c r="J22" s="12">
        <f t="shared" ref="J22:J24" si="1">H22*I22</f>
        <v>60336</v>
      </c>
    </row>
    <row r="23" spans="1:10" s="4" customFormat="1" ht="71.25" customHeight="1" x14ac:dyDescent="0.2">
      <c r="A23" s="32">
        <v>12</v>
      </c>
      <c r="B23" s="10" t="s">
        <v>21</v>
      </c>
      <c r="C23" s="42" t="s">
        <v>54</v>
      </c>
      <c r="D23" s="35">
        <v>9929290</v>
      </c>
      <c r="E23" s="20" t="s">
        <v>22</v>
      </c>
      <c r="F23" s="11">
        <v>113</v>
      </c>
      <c r="G23" s="36" t="s">
        <v>28</v>
      </c>
      <c r="H23" s="12">
        <v>3000</v>
      </c>
      <c r="I23" s="12">
        <v>1</v>
      </c>
      <c r="J23" s="12">
        <f t="shared" si="1"/>
        <v>3000</v>
      </c>
    </row>
    <row r="24" spans="1:10" s="4" customFormat="1" ht="75" customHeight="1" x14ac:dyDescent="0.2">
      <c r="A24" s="32">
        <v>13</v>
      </c>
      <c r="B24" s="10" t="s">
        <v>21</v>
      </c>
      <c r="C24" s="42" t="s">
        <v>55</v>
      </c>
      <c r="D24" s="35">
        <v>21059411</v>
      </c>
      <c r="E24" s="20" t="s">
        <v>14</v>
      </c>
      <c r="F24" s="11">
        <v>113</v>
      </c>
      <c r="G24" s="36" t="s">
        <v>28</v>
      </c>
      <c r="H24" s="12">
        <v>3289.89</v>
      </c>
      <c r="I24" s="12">
        <v>1</v>
      </c>
      <c r="J24" s="12">
        <f t="shared" si="1"/>
        <v>3289.89</v>
      </c>
    </row>
    <row r="25" spans="1:10" s="4" customFormat="1" ht="26.25" customHeight="1" x14ac:dyDescent="0.2">
      <c r="A25" s="9"/>
      <c r="B25" s="10"/>
      <c r="C25" s="18"/>
      <c r="D25" s="39"/>
      <c r="E25" s="56" t="s">
        <v>11</v>
      </c>
      <c r="F25" s="57"/>
      <c r="G25" s="57"/>
      <c r="H25" s="57"/>
      <c r="I25" s="58"/>
      <c r="J25" s="31">
        <f>SUM(J22:J24)</f>
        <v>66625.89</v>
      </c>
    </row>
    <row r="26" spans="1:10" s="48" customFormat="1" ht="68.25" customHeight="1" x14ac:dyDescent="0.2">
      <c r="A26" s="40">
        <v>14</v>
      </c>
      <c r="B26" s="41" t="s">
        <v>30</v>
      </c>
      <c r="C26" s="42" t="s">
        <v>56</v>
      </c>
      <c r="D26" s="43">
        <v>3306518</v>
      </c>
      <c r="E26" s="52" t="s">
        <v>24</v>
      </c>
      <c r="F26" s="45">
        <v>112</v>
      </c>
      <c r="G26" s="44" t="s">
        <v>25</v>
      </c>
      <c r="H26" s="46">
        <v>5453.52</v>
      </c>
      <c r="I26" s="46">
        <v>1</v>
      </c>
      <c r="J26" s="47">
        <f t="shared" ref="J26:J29" si="2">H26*I26</f>
        <v>5453.52</v>
      </c>
    </row>
    <row r="27" spans="1:10" s="48" customFormat="1" ht="69.75" customHeight="1" x14ac:dyDescent="0.2">
      <c r="A27" s="49">
        <v>15</v>
      </c>
      <c r="B27" s="41" t="s">
        <v>30</v>
      </c>
      <c r="C27" s="42" t="s">
        <v>57</v>
      </c>
      <c r="D27" s="43">
        <v>326445</v>
      </c>
      <c r="E27" s="52" t="s">
        <v>26</v>
      </c>
      <c r="F27" s="45">
        <v>111</v>
      </c>
      <c r="G27" s="44" t="s">
        <v>27</v>
      </c>
      <c r="H27" s="46">
        <v>27932.82</v>
      </c>
      <c r="I27" s="46">
        <v>1</v>
      </c>
      <c r="J27" s="47">
        <f t="shared" si="2"/>
        <v>27932.82</v>
      </c>
    </row>
    <row r="28" spans="1:10" s="48" customFormat="1" ht="68.25" customHeight="1" x14ac:dyDescent="0.2">
      <c r="A28" s="49">
        <v>16</v>
      </c>
      <c r="B28" s="41" t="s">
        <v>30</v>
      </c>
      <c r="C28" s="42" t="s">
        <v>58</v>
      </c>
      <c r="D28" s="43">
        <v>9929290</v>
      </c>
      <c r="E28" s="52" t="s">
        <v>22</v>
      </c>
      <c r="F28" s="45">
        <v>113</v>
      </c>
      <c r="G28" s="44" t="s">
        <v>28</v>
      </c>
      <c r="H28" s="46">
        <v>1237.5</v>
      </c>
      <c r="I28" s="46">
        <v>1</v>
      </c>
      <c r="J28" s="47">
        <f t="shared" si="2"/>
        <v>1237.5</v>
      </c>
    </row>
    <row r="29" spans="1:10" s="48" customFormat="1" ht="75" customHeight="1" x14ac:dyDescent="0.2">
      <c r="A29" s="49">
        <v>17</v>
      </c>
      <c r="B29" s="41" t="s">
        <v>30</v>
      </c>
      <c r="C29" s="42" t="s">
        <v>59</v>
      </c>
      <c r="D29" s="43">
        <v>5498104</v>
      </c>
      <c r="E29" s="52" t="s">
        <v>23</v>
      </c>
      <c r="F29" s="45">
        <v>113</v>
      </c>
      <c r="G29" s="44" t="s">
        <v>28</v>
      </c>
      <c r="H29" s="46">
        <v>6299</v>
      </c>
      <c r="I29" s="46">
        <v>1</v>
      </c>
      <c r="J29" s="47">
        <f t="shared" si="2"/>
        <v>6299</v>
      </c>
    </row>
    <row r="30" spans="1:10" ht="15.75" x14ac:dyDescent="0.2">
      <c r="A30" s="9"/>
      <c r="B30" s="10"/>
      <c r="C30" s="18"/>
      <c r="D30" s="39"/>
      <c r="E30" s="56" t="s">
        <v>11</v>
      </c>
      <c r="F30" s="57"/>
      <c r="G30" s="57"/>
      <c r="H30" s="57"/>
      <c r="I30" s="58"/>
      <c r="J30" s="31">
        <f>SUM(J26:J29)</f>
        <v>40922.839999999997</v>
      </c>
    </row>
    <row r="31" spans="1:10" ht="31.5" customHeight="1" x14ac:dyDescent="0.2">
      <c r="A31" s="9"/>
      <c r="B31" s="10"/>
      <c r="C31" s="18"/>
      <c r="D31" s="53" t="s">
        <v>29</v>
      </c>
      <c r="E31" s="54"/>
      <c r="F31" s="54"/>
      <c r="G31" s="54"/>
      <c r="H31" s="54"/>
      <c r="I31" s="55"/>
      <c r="J31" s="31">
        <f>J21+J25+J30</f>
        <v>263827.69999999995</v>
      </c>
    </row>
  </sheetData>
  <autoFilter ref="A10:J10">
    <filterColumn colId="5" showButton="0"/>
  </autoFilter>
  <mergeCells count="12">
    <mergeCell ref="D31:I31"/>
    <mergeCell ref="E30:I30"/>
    <mergeCell ref="E25:I25"/>
    <mergeCell ref="A3:J3"/>
    <mergeCell ref="A21:B21"/>
    <mergeCell ref="F10:G10"/>
    <mergeCell ref="A4:J4"/>
    <mergeCell ref="A5:J5"/>
    <mergeCell ref="A6:J6"/>
    <mergeCell ref="A7:J7"/>
    <mergeCell ref="A8:J8"/>
    <mergeCell ref="E21:I21"/>
  </mergeCells>
  <pageMargins left="0.25" right="0.25" top="0.75" bottom="0.75" header="0.3" footer="0.3"/>
  <pageSetup paperSize="5" scale="64"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 NUMERAL 11</vt:lpstr>
      <vt:lpstr>'REPORTE NUMERAL 11'!Área_de_impresión</vt:lpstr>
      <vt:lpstr>'REPORTE NUMERAL 11'!Títulos_a_imprimir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2022-11-02T20:17:47Z</cp:lastPrinted>
  <dcterms:created xsi:type="dcterms:W3CDTF">2018-07-04T14:55:56Z</dcterms:created>
  <dcterms:modified xsi:type="dcterms:W3CDTF">2022-11-02T20:17:50Z</dcterms:modified>
</cp:coreProperties>
</file>