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STORE.sie.local\User$\apacheco\Desktop\INFORMACIÓ PÚBLICA\AGOSTO\NUMERALES\NUMERAL 11\"/>
    </mc:Choice>
  </mc:AlternateContent>
  <bookViews>
    <workbookView xWindow="0" yWindow="0" windowWidth="20490" windowHeight="7500"/>
  </bookViews>
  <sheets>
    <sheet name="REPORTE NUMERAL 11" sheetId="1" r:id="rId1"/>
  </sheets>
  <definedNames>
    <definedName name="_xlnm._FilterDatabase" localSheetId="0" hidden="1">'REPORTE NUMERAL 11'!$A$8:$J$8</definedName>
    <definedName name="_xlnm.Print_Area" localSheetId="0">'REPORTE NUMERAL 11'!$A$1:$J$22</definedName>
    <definedName name="_xlnm.Print_Titles" localSheetId="0">'REPORTE NUMERAL 11'!$8:$8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J17" i="1"/>
  <c r="J16" i="1"/>
  <c r="J18" i="1" l="1"/>
  <c r="J20" i="1"/>
  <c r="J22" i="1" l="1"/>
  <c r="J21" i="1"/>
  <c r="J23" i="1" l="1"/>
  <c r="J15" i="1"/>
  <c r="J12" i="1"/>
  <c r="J24" i="1" l="1"/>
</calcChain>
</file>

<file path=xl/sharedStrings.xml><?xml version="1.0" encoding="utf-8"?>
<sst xmlns="http://schemas.openxmlformats.org/spreadsheetml/2006/main" count="65" uniqueCount="47">
  <si>
    <t>Monto</t>
  </si>
  <si>
    <t>Renglón presupuestario</t>
  </si>
  <si>
    <t xml:space="preserve">       Modalidad   de 
compra</t>
  </si>
  <si>
    <t>Información de Oficio</t>
  </si>
  <si>
    <t>Ley de Acceso a la Información - Art 10 Numeral 11</t>
  </si>
  <si>
    <t>INFORMACIÓN DE PROCESOS DE CONTRATACIONES</t>
  </si>
  <si>
    <t>NIT</t>
  </si>
  <si>
    <t>Descripción</t>
  </si>
  <si>
    <t>ENTIDAD 11130016</t>
  </si>
  <si>
    <t>Valores expresados en Quetzales</t>
  </si>
  <si>
    <t>Periodo del 01 al 31 de agosto de 2018</t>
  </si>
  <si>
    <t xml:space="preserve">TOTAL DEL PROCESO </t>
  </si>
  <si>
    <t>Precio Unitario</t>
  </si>
  <si>
    <t xml:space="preserve">Características del proveedor </t>
  </si>
  <si>
    <t>COLUMBUS NETWORKS DE GUATEMALA LIMITADA</t>
  </si>
  <si>
    <t>MANTENIMIENTO Y REPARACIÓN DE EDIFICIOS</t>
  </si>
  <si>
    <t xml:space="preserve">MONTO </t>
  </si>
  <si>
    <t>ELEVACIONES TECNICAS SOCIEDAD ANONIMA</t>
  </si>
  <si>
    <t>BAJA CUANTÍA</t>
  </si>
  <si>
    <t xml:space="preserve">COMPRA DIRECTA CON OFERTA ELECTRÓNICA </t>
  </si>
  <si>
    <t>TELECOMUNICACIONES DE GUATEMALA  SOCIEDAD ANONIMA</t>
  </si>
  <si>
    <t>COMUNICACIONES CELULARES  SOCIEDAD ANONIMA</t>
  </si>
  <si>
    <t>EMPRESA MUNICIPAL DE AGUA DE LA CIUDAD DE GUATEMALA</t>
  </si>
  <si>
    <t>AGUA</t>
  </si>
  <si>
    <t>EMPRESA ELECTRICA DE GUATEMALA SOCIEDAD ANONIMA</t>
  </si>
  <si>
    <t>ENERGÍA ELÉCTRICA</t>
  </si>
  <si>
    <t>TELEFONÍA</t>
  </si>
  <si>
    <t>TOTAL ENTIDAD:</t>
  </si>
  <si>
    <t>PROCEDIMIENTOS REGULADOS POR EL ARTÍCULO 44 LCE (CASOS DE EXCEPCIÓN)</t>
  </si>
  <si>
    <t>Periodo del 01 al 31 de Agosto de 2022</t>
  </si>
  <si>
    <t>Servicio de mantenimiento preventivo para 2 elevadores, el servicio solicitado, será para realizar el mantenimiento preventivo a los elevadores marca DOVER EF0564 y EF0565, ubicados en el edificio de la Secretaría de Inteligencia Estratégica del Estado, Correspondiente al mes de agosto de 2022.</t>
  </si>
  <si>
    <t>Servicio de reparación a 2 elevadores que incluye repuestos, el servicio solicitado, será para realizar la reparación a los elevadores marca DOVER EF0564 y EF0565, ubicados en el edificio de la Secretaría de Inteligencia Estratégica del Estado.</t>
  </si>
  <si>
    <t>Adquisición de 175.50 mts2 de piso vinilico de 121.9 cmm de largo; 2mm grosor; 17.8cm de ancho. Lo solicitado será para la reparación del piso del 2do. nivel  del edificio de la Secretaría de Inteligencia Estratégica del Estado.</t>
  </si>
  <si>
    <t>SAMBORO, SOCIEDAD ANONIMA</t>
  </si>
  <si>
    <t>PRODUCTOS PLÁSTICOS, NYLON, VINIL Y P.V.C.</t>
  </si>
  <si>
    <t>Servicio de Internet Primario tipo corporativo para uso de los funcionarios y servidores públicos que laboran en la Secretaría de Inteligencia Estratégica del Estado, correspondiente al mes de julio del 2022.</t>
  </si>
  <si>
    <t>Servicio de Internet Redundante tipo corporativo para uso de los funcionarios y servidores públicos que laboran en la Secretaría de Inteligencia Estratégica del Estado, correspondiente al mes de julio del 2022</t>
  </si>
  <si>
    <t>NEGOCIACIONES ENTRE ENTIDADES PÚBLICAS (ART. 2 LCE)</t>
  </si>
  <si>
    <t>Contratación de póliza de seguro para treinta y tres (33) vehículos propiedad de la Secretaría de Inteligencia Estratégica del Estado, para el periodo de 26 de julio de 2022 al 26 de julio del 2023</t>
  </si>
  <si>
    <t>CREDITO HIPOTECARIO NACIONAL DE GUATEMALA</t>
  </si>
  <si>
    <t>PRIMAS Y GASTOS DE SEGUROS Y FIANZAS</t>
  </si>
  <si>
    <t>Servicio de seguro de protección para equipo de cómputo portátil, para proteger a 48 computadoras portátiles, propiedad de la Secretaría de Inteligencia Estratégica del Estado, ante cualquier riesgo o percance imprevisto.</t>
  </si>
  <si>
    <t>Servicio de Alcantarillado Municipal de Agua para el edificio de la Secretaría de Inteligencia Estratégica del Estado, correspondiente al mes de julio del 2022.</t>
  </si>
  <si>
    <t>Servicio de energía eléctrica correspondiente al mes de julio de 2022, lo solicitado será para cubrir el consumo de servicio de energía eléctrica del edificio de la Secretaría de Inteligencia Estratégica del Estado.</t>
  </si>
  <si>
    <t>Servicio de Telefonía fija, correspondiente al mes de julio de 2022, para las instalaciones de la Secretaría de Inteligencia Estratégica del Estado.</t>
  </si>
  <si>
    <t xml:space="preserve">TELEFONIA </t>
  </si>
  <si>
    <t>Servicio de Telefonía Móvil para uso de los servidores públicos que laboran en la Secretaría de Inteligencia Estratégica del Estado, correspondiendo al periodo 01 al 31 de julio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</si>
</sst>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8" x14ac:knownFonts="1">
    <font>
      <sz val="11"/>
      <color theme="1"/>
      <name val="Calibri"/>
      <family val="2"/>
      <scheme val="minor"/>
    </font>
    <font>
      <sz val="11"/>
      <color theme="1"/>
      <name val="Arial"/>
      <family val="2"/>
    </font>
    <font>
      <sz val="10"/>
      <color theme="1"/>
      <name val="Arial"/>
      <family val="2"/>
    </font>
    <font>
      <sz val="12"/>
      <color theme="1"/>
      <name val="Arial"/>
      <family val="2"/>
    </font>
    <font>
      <sz val="11"/>
      <color theme="1"/>
      <name val="Calibri"/>
      <family val="2"/>
      <scheme val="minor"/>
    </font>
    <font>
      <sz val="10.5"/>
      <color theme="1"/>
      <name val="Arial"/>
      <family val="2"/>
    </font>
    <font>
      <sz val="10.5"/>
      <name val="Montserrat"/>
      <family val="3"/>
    </font>
    <font>
      <sz val="10.5"/>
      <color theme="1"/>
      <name val="Montserrat"/>
      <family val="3"/>
    </font>
    <font>
      <b/>
      <sz val="10.5"/>
      <color indexed="8"/>
      <name val="Montserrat"/>
      <family val="3"/>
    </font>
    <font>
      <b/>
      <sz val="10.5"/>
      <color theme="1"/>
      <name val="Montserrat"/>
      <family val="3"/>
    </font>
    <font>
      <sz val="10.5"/>
      <color indexed="8"/>
      <name val="Montserrat"/>
      <family val="3"/>
    </font>
    <font>
      <sz val="10.5"/>
      <color theme="0"/>
      <name val="Montserrat"/>
      <family val="3"/>
    </font>
    <font>
      <b/>
      <sz val="10.5"/>
      <color theme="0"/>
      <name val="Montserrat"/>
      <family val="3"/>
    </font>
    <font>
      <b/>
      <sz val="10.5"/>
      <name val="Montserrat"/>
      <family val="3"/>
    </font>
    <font>
      <sz val="10.5"/>
      <color rgb="FF000000"/>
      <name val="Arial"/>
      <family val="2"/>
    </font>
    <font>
      <sz val="10"/>
      <color theme="1"/>
      <name val="Montserrat"/>
      <family val="3"/>
    </font>
    <font>
      <sz val="9"/>
      <color theme="1"/>
      <name val="Arial"/>
      <family val="2"/>
    </font>
    <font>
      <b/>
      <sz val="9"/>
      <color theme="1"/>
      <name val="Montserrat"/>
      <family val="3"/>
    </font>
    <font>
      <b/>
      <sz val="9"/>
      <color theme="0"/>
      <name val="Montserrat"/>
      <family val="3"/>
    </font>
    <font>
      <sz val="9"/>
      <color theme="1"/>
      <name val="Montserrat"/>
      <family val="3"/>
    </font>
    <font>
      <sz val="9"/>
      <color indexed="8"/>
      <name val="Montserrat"/>
      <family val="3"/>
    </font>
    <font>
      <b/>
      <sz val="9"/>
      <color indexed="8"/>
      <name val="Montserrat"/>
      <family val="3"/>
    </font>
    <font>
      <sz val="8"/>
      <color theme="1"/>
      <name val="Arial"/>
      <family val="2"/>
    </font>
    <font>
      <b/>
      <sz val="8"/>
      <color theme="1"/>
      <name val="Montserrat"/>
      <family val="3"/>
    </font>
    <font>
      <b/>
      <sz val="8"/>
      <color theme="0"/>
      <name val="Montserrat"/>
      <family val="3"/>
    </font>
    <font>
      <sz val="8"/>
      <color theme="1"/>
      <name val="Montserrat"/>
      <family val="3"/>
    </font>
    <font>
      <sz val="8"/>
      <color indexed="8"/>
      <name val="Montserrat"/>
      <family val="3"/>
    </font>
    <font>
      <sz val="10"/>
      <color rgb="FF000000"/>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73">
    <xf numFmtId="0" fontId="0" fillId="0" borderId="0" xfId="0"/>
    <xf numFmtId="0" fontId="1" fillId="0" borderId="0" xfId="0" applyFont="1"/>
    <xf numFmtId="0" fontId="2" fillId="0" borderId="0" xfId="0" applyFont="1"/>
    <xf numFmtId="0" fontId="3" fillId="0" borderId="0" xfId="0" applyFont="1"/>
    <xf numFmtId="0" fontId="1" fillId="3" borderId="0" xfId="0" applyFont="1" applyFill="1"/>
    <xf numFmtId="0" fontId="5" fillId="0" borderId="0" xfId="0" applyFont="1" applyAlignment="1">
      <alignment horizontal="center" vertical="center"/>
    </xf>
    <xf numFmtId="0" fontId="5" fillId="0" borderId="0" xfId="0" applyFont="1"/>
    <xf numFmtId="43" fontId="5" fillId="0" borderId="0" xfId="1" applyFont="1"/>
    <xf numFmtId="0" fontId="5" fillId="0" borderId="0" xfId="0" applyFont="1" applyAlignment="1">
      <alignment horizontal="justify" vertical="center"/>
    </xf>
    <xf numFmtId="0" fontId="10" fillId="3" borderId="2"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justify" vertical="center" wrapText="1"/>
    </xf>
    <xf numFmtId="43" fontId="7" fillId="3" borderId="4" xfId="1" applyFont="1" applyFill="1" applyBorder="1" applyAlignment="1">
      <alignment horizontal="right" vertical="center" wrapText="1"/>
    </xf>
    <xf numFmtId="0" fontId="7" fillId="0" borderId="0" xfId="0" applyFont="1"/>
    <xf numFmtId="0" fontId="7" fillId="0" borderId="0" xfId="0" applyFont="1" applyAlignment="1">
      <alignment horizontal="justify" vertical="center"/>
    </xf>
    <xf numFmtId="0" fontId="7" fillId="0" borderId="0" xfId="0" applyFont="1" applyAlignment="1">
      <alignment horizontal="center" vertical="center"/>
    </xf>
    <xf numFmtId="0" fontId="6" fillId="3" borderId="7"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2" fillId="3" borderId="0" xfId="0" applyFont="1" applyFill="1"/>
    <xf numFmtId="0" fontId="11" fillId="2" borderId="5" xfId="0" applyFont="1" applyFill="1" applyBorder="1" applyAlignment="1">
      <alignment horizontal="center" vertical="center" wrapText="1"/>
    </xf>
    <xf numFmtId="0" fontId="12" fillId="2" borderId="9" xfId="0" applyFont="1" applyFill="1" applyBorder="1" applyAlignment="1">
      <alignment horizontal="center" vertical="center" wrapText="1"/>
    </xf>
    <xf numFmtId="43" fontId="12" fillId="2" borderId="6" xfId="1" applyFont="1" applyFill="1" applyBorder="1" applyAlignment="1">
      <alignment horizontal="center" vertical="center"/>
    </xf>
    <xf numFmtId="43" fontId="7" fillId="0" borderId="0" xfId="1" applyFont="1"/>
    <xf numFmtId="43" fontId="9" fillId="3" borderId="4" xfId="1" applyFont="1" applyFill="1" applyBorder="1" applyAlignment="1">
      <alignment horizontal="center" vertical="center"/>
    </xf>
    <xf numFmtId="0" fontId="10" fillId="3" borderId="7" xfId="0" applyFont="1" applyFill="1" applyBorder="1" applyAlignment="1">
      <alignment horizontal="center" vertical="center"/>
    </xf>
    <xf numFmtId="0" fontId="7" fillId="3" borderId="10" xfId="0" applyFont="1" applyFill="1" applyBorder="1" applyAlignment="1">
      <alignment horizontal="center" vertical="center"/>
    </xf>
    <xf numFmtId="0" fontId="14" fillId="0" borderId="1" xfId="0" applyFont="1" applyBorder="1" applyAlignment="1">
      <alignment horizontal="left" vertical="center" wrapText="1"/>
    </xf>
    <xf numFmtId="0" fontId="12" fillId="2" borderId="1" xfId="0" applyFont="1" applyFill="1" applyBorder="1" applyAlignment="1">
      <alignment horizontal="justify" vertical="center"/>
    </xf>
    <xf numFmtId="0" fontId="12" fillId="2" borderId="8" xfId="0" applyFont="1" applyFill="1" applyBorder="1" applyAlignment="1">
      <alignment horizontal="center" vertical="center"/>
    </xf>
    <xf numFmtId="0" fontId="10" fillId="0" borderId="2"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43" fontId="7" fillId="0" borderId="4" xfId="1" applyFont="1" applyFill="1" applyBorder="1" applyAlignment="1">
      <alignment horizontal="center" vertical="center" wrapText="1"/>
    </xf>
    <xf numFmtId="43" fontId="7" fillId="0" borderId="4" xfId="1" applyFont="1" applyFill="1" applyBorder="1" applyAlignment="1">
      <alignment horizontal="right" vertical="center" wrapText="1"/>
    </xf>
    <xf numFmtId="0" fontId="1" fillId="0" borderId="0" xfId="0" applyFont="1" applyFill="1"/>
    <xf numFmtId="0" fontId="10" fillId="0" borderId="11" xfId="0" applyFont="1" applyFill="1" applyBorder="1" applyAlignment="1">
      <alignment horizontal="center" vertical="center" wrapText="1"/>
    </xf>
    <xf numFmtId="0" fontId="14" fillId="0" borderId="1" xfId="0" applyFont="1" applyBorder="1" applyAlignment="1">
      <alignment horizontal="center" vertical="center"/>
    </xf>
    <xf numFmtId="0" fontId="10" fillId="0" borderId="10" xfId="0" applyFont="1" applyFill="1" applyBorder="1" applyAlignment="1">
      <alignment horizontal="center" vertical="center" wrapText="1"/>
    </xf>
    <xf numFmtId="43" fontId="9" fillId="0" borderId="4" xfId="1" applyFont="1" applyFill="1" applyBorder="1" applyAlignment="1">
      <alignment horizontal="center" vertical="center"/>
    </xf>
    <xf numFmtId="0" fontId="16" fillId="0" borderId="0" xfId="0" applyFont="1" applyAlignment="1">
      <alignment horizontal="justify" vertical="center"/>
    </xf>
    <xf numFmtId="0" fontId="17" fillId="0" borderId="0" xfId="0" applyFont="1" applyAlignment="1">
      <alignment horizontal="justify" vertical="center"/>
    </xf>
    <xf numFmtId="0" fontId="18" fillId="2" borderId="3" xfId="0" applyFont="1" applyFill="1" applyBorder="1" applyAlignment="1">
      <alignment horizontal="justify" vertical="center"/>
    </xf>
    <xf numFmtId="0" fontId="20" fillId="0" borderId="1" xfId="0" applyFont="1" applyBorder="1" applyAlignment="1">
      <alignment vertical="center"/>
    </xf>
    <xf numFmtId="0" fontId="21" fillId="0" borderId="1" xfId="0" applyFont="1" applyFill="1" applyBorder="1" applyAlignment="1">
      <alignment horizontal="justify" vertical="center"/>
    </xf>
    <xf numFmtId="0" fontId="20" fillId="0" borderId="1" xfId="0" applyFont="1" applyFill="1" applyBorder="1" applyAlignment="1">
      <alignment horizontal="justify" vertical="center"/>
    </xf>
    <xf numFmtId="0" fontId="19" fillId="0" borderId="1" xfId="0" applyFont="1" applyFill="1" applyBorder="1" applyAlignment="1">
      <alignment horizontal="justify" vertical="center"/>
    </xf>
    <xf numFmtId="0" fontId="20" fillId="3" borderId="1" xfId="0" applyFont="1" applyFill="1" applyBorder="1" applyAlignment="1">
      <alignment horizontal="justify" vertical="center"/>
    </xf>
    <xf numFmtId="0" fontId="23" fillId="0" borderId="0" xfId="0" applyFont="1" applyBorder="1" applyAlignment="1">
      <alignment horizontal="center" vertical="center" wrapText="1"/>
    </xf>
    <xf numFmtId="0" fontId="24" fillId="2" borderId="3"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2" fillId="0" borderId="0" xfId="0" applyFont="1" applyAlignment="1">
      <alignment horizontal="center" vertical="center" wrapText="1"/>
    </xf>
    <xf numFmtId="0" fontId="2" fillId="0" borderId="0" xfId="0" applyFont="1" applyAlignment="1">
      <alignment horizontal="left" vertical="center"/>
    </xf>
    <xf numFmtId="0" fontId="15" fillId="0" borderId="0" xfId="0" applyFont="1" applyAlignment="1">
      <alignment horizontal="left" vertical="center"/>
    </xf>
    <xf numFmtId="0" fontId="27" fillId="0" borderId="1" xfId="0" applyFont="1" applyBorder="1" applyAlignment="1">
      <alignment horizontal="left" vertical="center" wrapText="1"/>
    </xf>
    <xf numFmtId="0" fontId="15" fillId="0" borderId="1" xfId="0" applyFont="1" applyFill="1" applyBorder="1" applyAlignment="1">
      <alignment horizontal="justify" vertical="center" wrapText="1"/>
    </xf>
    <xf numFmtId="0" fontId="20" fillId="0" borderId="0" xfId="0" applyFont="1" applyAlignment="1">
      <alignment vertical="center"/>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7" fillId="0" borderId="0" xfId="0" applyFont="1" applyAlignment="1">
      <alignment horizontal="center"/>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0" xfId="0" applyFont="1" applyAlignment="1">
      <alignment horizontal="center"/>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DDAE.B0CA65C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214994</xdr:colOff>
      <xdr:row>1</xdr:row>
      <xdr:rowOff>19050</xdr:rowOff>
    </xdr:from>
    <xdr:to>
      <xdr:col>2</xdr:col>
      <xdr:colOff>2190750</xdr:colOff>
      <xdr:row>6</xdr:row>
      <xdr:rowOff>4370</xdr:rowOff>
    </xdr:to>
    <xdr:pic>
      <xdr:nvPicPr>
        <xdr:cNvPr id="4" name="Imagen 1" descr="FIRM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2194" y="228600"/>
          <a:ext cx="3861706" cy="1033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zoomScale="50" zoomScaleNormal="50" workbookViewId="0">
      <selection activeCell="N9" sqref="N9"/>
    </sheetView>
  </sheetViews>
  <sheetFormatPr baseColWidth="10" defaultRowHeight="14.25" x14ac:dyDescent="0.2"/>
  <cols>
    <col min="1" max="1" width="6.7109375" style="5" customWidth="1"/>
    <col min="2" max="2" width="28.140625" style="53" customWidth="1"/>
    <col min="3" max="3" width="62.42578125" style="40" customWidth="1"/>
    <col min="4" max="4" width="13.5703125" style="5" customWidth="1"/>
    <col min="5" max="5" width="52.85546875" style="8" bestFit="1" customWidth="1"/>
    <col min="6" max="6" width="7.7109375" style="5" customWidth="1"/>
    <col min="7" max="7" width="33.7109375" style="54" customWidth="1"/>
    <col min="8" max="9" width="25.85546875" style="6" customWidth="1"/>
    <col min="10" max="10" width="25.7109375" style="7" customWidth="1"/>
    <col min="11" max="16384" width="11.42578125" style="1"/>
  </cols>
  <sheetData>
    <row r="1" spans="1:10" s="3" customFormat="1" ht="16.5" customHeight="1" x14ac:dyDescent="0.3">
      <c r="A1" s="65" t="s">
        <v>3</v>
      </c>
      <c r="B1" s="65"/>
      <c r="C1" s="65"/>
      <c r="D1" s="65"/>
      <c r="E1" s="65"/>
      <c r="F1" s="65"/>
      <c r="G1" s="65"/>
      <c r="H1" s="65"/>
      <c r="I1" s="65"/>
      <c r="J1" s="65"/>
    </row>
    <row r="2" spans="1:10" s="3" customFormat="1" ht="16.5" customHeight="1" x14ac:dyDescent="0.3">
      <c r="A2" s="65" t="s">
        <v>4</v>
      </c>
      <c r="B2" s="65"/>
      <c r="C2" s="65"/>
      <c r="D2" s="65"/>
      <c r="E2" s="65"/>
      <c r="F2" s="65"/>
      <c r="G2" s="65"/>
      <c r="H2" s="65"/>
      <c r="I2" s="65"/>
      <c r="J2" s="65"/>
    </row>
    <row r="3" spans="1:10" s="3" customFormat="1" ht="16.5" customHeight="1" x14ac:dyDescent="0.3">
      <c r="A3" s="69" t="s">
        <v>5</v>
      </c>
      <c r="B3" s="69"/>
      <c r="C3" s="69"/>
      <c r="D3" s="69"/>
      <c r="E3" s="69"/>
      <c r="F3" s="69"/>
      <c r="G3" s="69"/>
      <c r="H3" s="69"/>
      <c r="I3" s="69"/>
      <c r="J3" s="69"/>
    </row>
    <row r="4" spans="1:10" s="3" customFormat="1" ht="15.75" customHeight="1" x14ac:dyDescent="0.2">
      <c r="A4" s="70" t="s">
        <v>29</v>
      </c>
      <c r="B4" s="70"/>
      <c r="C4" s="70"/>
      <c r="D4" s="70"/>
      <c r="E4" s="70"/>
      <c r="F4" s="70"/>
      <c r="G4" s="70"/>
      <c r="H4" s="70"/>
      <c r="I4" s="70"/>
      <c r="J4" s="70"/>
    </row>
    <row r="5" spans="1:10" s="3" customFormat="1" ht="15.75" customHeight="1" x14ac:dyDescent="0.2">
      <c r="A5" s="70" t="s">
        <v>9</v>
      </c>
      <c r="B5" s="70"/>
      <c r="C5" s="70"/>
      <c r="D5" s="70"/>
      <c r="E5" s="70" t="s">
        <v>9</v>
      </c>
      <c r="F5" s="70"/>
      <c r="G5" s="70"/>
      <c r="H5" s="70"/>
      <c r="I5" s="70"/>
      <c r="J5" s="70"/>
    </row>
    <row r="6" spans="1:10" s="3" customFormat="1" ht="15.75" customHeight="1" x14ac:dyDescent="0.2">
      <c r="A6" s="71" t="s">
        <v>8</v>
      </c>
      <c r="B6" s="71"/>
      <c r="C6" s="71"/>
      <c r="D6" s="71"/>
      <c r="E6" s="71" t="s">
        <v>10</v>
      </c>
      <c r="F6" s="71"/>
      <c r="G6" s="71"/>
      <c r="H6" s="71"/>
      <c r="I6" s="71"/>
      <c r="J6" s="71"/>
    </row>
    <row r="7" spans="1:10" ht="15" customHeight="1" thickBot="1" x14ac:dyDescent="0.35">
      <c r="A7" s="15"/>
      <c r="B7" s="48"/>
      <c r="C7" s="41"/>
      <c r="D7" s="15"/>
      <c r="E7" s="14"/>
      <c r="F7" s="15"/>
      <c r="G7" s="55"/>
      <c r="H7" s="13"/>
      <c r="I7" s="13"/>
      <c r="J7" s="22"/>
    </row>
    <row r="8" spans="1:10" s="2" customFormat="1" ht="50.25" customHeight="1" x14ac:dyDescent="0.2">
      <c r="A8" s="19"/>
      <c r="B8" s="49" t="s">
        <v>2</v>
      </c>
      <c r="C8" s="42" t="s">
        <v>7</v>
      </c>
      <c r="D8" s="28" t="s">
        <v>6</v>
      </c>
      <c r="E8" s="27" t="s">
        <v>13</v>
      </c>
      <c r="F8" s="68" t="s">
        <v>1</v>
      </c>
      <c r="G8" s="68"/>
      <c r="H8" s="20" t="s">
        <v>12</v>
      </c>
      <c r="I8" s="20" t="s">
        <v>16</v>
      </c>
      <c r="J8" s="21" t="s">
        <v>0</v>
      </c>
    </row>
    <row r="9" spans="1:10" s="18" customFormat="1" ht="57.75" customHeight="1" x14ac:dyDescent="0.2">
      <c r="A9" s="16">
        <v>1</v>
      </c>
      <c r="B9" s="50" t="s">
        <v>18</v>
      </c>
      <c r="C9" s="43" t="s">
        <v>30</v>
      </c>
      <c r="D9" s="37">
        <v>34584072</v>
      </c>
      <c r="E9" s="26" t="s">
        <v>17</v>
      </c>
      <c r="F9" s="17">
        <v>171</v>
      </c>
      <c r="G9" s="56" t="s">
        <v>15</v>
      </c>
      <c r="H9" s="12">
        <v>1300</v>
      </c>
      <c r="I9" s="12">
        <v>1</v>
      </c>
      <c r="J9" s="12">
        <v>1300</v>
      </c>
    </row>
    <row r="10" spans="1:10" s="18" customFormat="1" ht="25.5" x14ac:dyDescent="0.2">
      <c r="A10" s="16">
        <v>2</v>
      </c>
      <c r="B10" s="50" t="s">
        <v>18</v>
      </c>
      <c r="C10" s="43" t="s">
        <v>31</v>
      </c>
      <c r="D10" s="37">
        <v>34584072</v>
      </c>
      <c r="E10" s="26" t="s">
        <v>17</v>
      </c>
      <c r="F10" s="17">
        <v>171</v>
      </c>
      <c r="G10" s="56" t="s">
        <v>15</v>
      </c>
      <c r="H10" s="12">
        <v>2100</v>
      </c>
      <c r="I10" s="12">
        <v>1</v>
      </c>
      <c r="J10" s="12">
        <v>2100</v>
      </c>
    </row>
    <row r="11" spans="1:10" s="18" customFormat="1" ht="25.5" x14ac:dyDescent="0.2">
      <c r="A11" s="16">
        <v>3</v>
      </c>
      <c r="B11" s="50" t="s">
        <v>18</v>
      </c>
      <c r="C11" s="43" t="s">
        <v>32</v>
      </c>
      <c r="D11" s="10">
        <v>5442516</v>
      </c>
      <c r="E11" s="26" t="s">
        <v>33</v>
      </c>
      <c r="F11" s="17">
        <v>268</v>
      </c>
      <c r="G11" s="56" t="s">
        <v>34</v>
      </c>
      <c r="H11" s="12">
        <v>21631.25</v>
      </c>
      <c r="I11" s="12">
        <v>1</v>
      </c>
      <c r="J11" s="12">
        <v>21631.25</v>
      </c>
    </row>
    <row r="12" spans="1:10" s="35" customFormat="1" ht="19.5" customHeight="1" x14ac:dyDescent="0.2">
      <c r="A12" s="66"/>
      <c r="B12" s="67"/>
      <c r="C12" s="44"/>
      <c r="D12" s="30"/>
      <c r="E12" s="72" t="s">
        <v>11</v>
      </c>
      <c r="F12" s="72"/>
      <c r="G12" s="72"/>
      <c r="H12" s="72"/>
      <c r="I12" s="72"/>
      <c r="J12" s="39">
        <f>SUM(J9:J11)</f>
        <v>25031.25</v>
      </c>
    </row>
    <row r="13" spans="1:10" s="4" customFormat="1" ht="55.5" customHeight="1" x14ac:dyDescent="0.2">
      <c r="A13" s="24">
        <v>4</v>
      </c>
      <c r="B13" s="51" t="s">
        <v>19</v>
      </c>
      <c r="C13" s="58" t="s">
        <v>35</v>
      </c>
      <c r="D13" s="25">
        <v>9929290</v>
      </c>
      <c r="E13" s="11" t="s">
        <v>20</v>
      </c>
      <c r="F13" s="10">
        <v>133</v>
      </c>
      <c r="G13" s="56" t="s">
        <v>26</v>
      </c>
      <c r="H13" s="12">
        <v>3000</v>
      </c>
      <c r="I13" s="12">
        <v>1</v>
      </c>
      <c r="J13" s="12">
        <v>3000</v>
      </c>
    </row>
    <row r="14" spans="1:10" s="4" customFormat="1" ht="31.5" x14ac:dyDescent="0.2">
      <c r="A14" s="24">
        <v>5</v>
      </c>
      <c r="B14" s="51" t="s">
        <v>19</v>
      </c>
      <c r="C14" s="43" t="s">
        <v>36</v>
      </c>
      <c r="D14" s="25">
        <v>21059411</v>
      </c>
      <c r="E14" s="11" t="s">
        <v>14</v>
      </c>
      <c r="F14" s="10">
        <v>133</v>
      </c>
      <c r="G14" s="56" t="s">
        <v>26</v>
      </c>
      <c r="H14" s="12">
        <v>3289.89</v>
      </c>
      <c r="I14" s="12">
        <v>1</v>
      </c>
      <c r="J14" s="12">
        <v>3289.89</v>
      </c>
    </row>
    <row r="15" spans="1:10" s="35" customFormat="1" ht="20.25" customHeight="1" x14ac:dyDescent="0.2">
      <c r="A15" s="29"/>
      <c r="B15" s="52"/>
      <c r="C15" s="45"/>
      <c r="D15" s="38"/>
      <c r="E15" s="62" t="s">
        <v>11</v>
      </c>
      <c r="F15" s="63"/>
      <c r="G15" s="63"/>
      <c r="H15" s="63"/>
      <c r="I15" s="64"/>
      <c r="J15" s="39">
        <f>SUM(J13:J14)</f>
        <v>6289.8899999999994</v>
      </c>
    </row>
    <row r="16" spans="1:10" s="35" customFormat="1" ht="55.5" customHeight="1" x14ac:dyDescent="0.2">
      <c r="A16" s="29">
        <v>6</v>
      </c>
      <c r="B16" s="52" t="s">
        <v>37</v>
      </c>
      <c r="C16" s="45" t="s">
        <v>38</v>
      </c>
      <c r="D16" s="30">
        <v>330388</v>
      </c>
      <c r="E16" s="31" t="s">
        <v>39</v>
      </c>
      <c r="F16" s="32">
        <v>191</v>
      </c>
      <c r="G16" s="57" t="s">
        <v>40</v>
      </c>
      <c r="H16" s="33">
        <v>312375.74</v>
      </c>
      <c r="I16" s="33">
        <v>1</v>
      </c>
      <c r="J16" s="34">
        <f t="shared" ref="J16:J19" si="0">H16*I16</f>
        <v>312375.74</v>
      </c>
    </row>
    <row r="17" spans="1:10" s="35" customFormat="1" ht="65.25" customHeight="1" x14ac:dyDescent="0.2">
      <c r="A17" s="29">
        <v>7</v>
      </c>
      <c r="B17" s="52" t="s">
        <v>37</v>
      </c>
      <c r="C17" s="45" t="s">
        <v>41</v>
      </c>
      <c r="D17" s="30">
        <v>330388</v>
      </c>
      <c r="E17" s="31" t="s">
        <v>39</v>
      </c>
      <c r="F17" s="32">
        <v>191</v>
      </c>
      <c r="G17" s="57" t="s">
        <v>40</v>
      </c>
      <c r="H17" s="33">
        <v>21861.39</v>
      </c>
      <c r="I17" s="33">
        <v>1</v>
      </c>
      <c r="J17" s="34">
        <f t="shared" si="0"/>
        <v>21861.39</v>
      </c>
    </row>
    <row r="18" spans="1:10" s="35" customFormat="1" ht="15.75" x14ac:dyDescent="0.2">
      <c r="A18" s="29"/>
      <c r="B18" s="52"/>
      <c r="C18" s="45"/>
      <c r="D18" s="38"/>
      <c r="E18" s="62" t="s">
        <v>11</v>
      </c>
      <c r="F18" s="63"/>
      <c r="G18" s="63"/>
      <c r="H18" s="63"/>
      <c r="I18" s="64"/>
      <c r="J18" s="39">
        <f>SUM(J16:J17)</f>
        <v>334237.13</v>
      </c>
    </row>
    <row r="19" spans="1:10" s="35" customFormat="1" ht="57.75" customHeight="1" x14ac:dyDescent="0.2">
      <c r="A19" s="36">
        <v>8</v>
      </c>
      <c r="B19" s="52" t="s">
        <v>28</v>
      </c>
      <c r="C19" s="45" t="s">
        <v>42</v>
      </c>
      <c r="D19" s="30">
        <v>3306518</v>
      </c>
      <c r="E19" s="31" t="s">
        <v>22</v>
      </c>
      <c r="F19" s="32">
        <v>112</v>
      </c>
      <c r="G19" s="57" t="s">
        <v>23</v>
      </c>
      <c r="H19" s="33">
        <v>5453.52</v>
      </c>
      <c r="I19" s="33">
        <v>1</v>
      </c>
      <c r="J19" s="34">
        <f t="shared" si="0"/>
        <v>5453.52</v>
      </c>
    </row>
    <row r="20" spans="1:10" s="35" customFormat="1" ht="54" customHeight="1" x14ac:dyDescent="0.2">
      <c r="A20" s="29">
        <v>9</v>
      </c>
      <c r="B20" s="52" t="s">
        <v>28</v>
      </c>
      <c r="C20" s="45" t="s">
        <v>43</v>
      </c>
      <c r="D20" s="30">
        <v>326445</v>
      </c>
      <c r="E20" s="31" t="s">
        <v>24</v>
      </c>
      <c r="F20" s="32">
        <v>111</v>
      </c>
      <c r="G20" s="57" t="s">
        <v>25</v>
      </c>
      <c r="H20" s="33">
        <v>29964.1</v>
      </c>
      <c r="I20" s="33">
        <v>1</v>
      </c>
      <c r="J20" s="34">
        <f t="shared" ref="J20" si="1">H20*I20</f>
        <v>29964.1</v>
      </c>
    </row>
    <row r="21" spans="1:10" s="35" customFormat="1" ht="51.75" customHeight="1" x14ac:dyDescent="0.2">
      <c r="A21" s="29">
        <v>10</v>
      </c>
      <c r="B21" s="52" t="s">
        <v>28</v>
      </c>
      <c r="C21" s="46" t="s">
        <v>44</v>
      </c>
      <c r="D21" s="30">
        <v>9929290</v>
      </c>
      <c r="E21" s="31" t="s">
        <v>20</v>
      </c>
      <c r="F21" s="32">
        <v>113</v>
      </c>
      <c r="G21" s="57" t="s">
        <v>45</v>
      </c>
      <c r="H21" s="33">
        <v>1237.5</v>
      </c>
      <c r="I21" s="33">
        <v>1</v>
      </c>
      <c r="J21" s="34">
        <f t="shared" ref="J21" si="2">H21*I21</f>
        <v>1237.5</v>
      </c>
    </row>
    <row r="22" spans="1:10" s="35" customFormat="1" ht="42.75" customHeight="1" x14ac:dyDescent="0.2">
      <c r="A22" s="36">
        <v>11</v>
      </c>
      <c r="B22" s="52" t="s">
        <v>28</v>
      </c>
      <c r="C22" s="45" t="s">
        <v>46</v>
      </c>
      <c r="D22" s="30">
        <v>5498104</v>
      </c>
      <c r="E22" s="31" t="s">
        <v>21</v>
      </c>
      <c r="F22" s="32">
        <v>113</v>
      </c>
      <c r="G22" s="57" t="s">
        <v>26</v>
      </c>
      <c r="H22" s="33">
        <v>6299</v>
      </c>
      <c r="I22" s="33">
        <v>1</v>
      </c>
      <c r="J22" s="34">
        <f t="shared" ref="J22" si="3">H22*I22</f>
        <v>6299</v>
      </c>
    </row>
    <row r="23" spans="1:10" s="35" customFormat="1" ht="15.75" x14ac:dyDescent="0.2">
      <c r="A23" s="29"/>
      <c r="B23" s="52"/>
      <c r="C23" s="45"/>
      <c r="D23" s="38"/>
      <c r="E23" s="62" t="s">
        <v>11</v>
      </c>
      <c r="F23" s="63"/>
      <c r="G23" s="63"/>
      <c r="H23" s="63"/>
      <c r="I23" s="64"/>
      <c r="J23" s="39">
        <f>SUM(J19:J22)</f>
        <v>42954.119999999995</v>
      </c>
    </row>
    <row r="24" spans="1:10" ht="16.5" customHeight="1" x14ac:dyDescent="0.2">
      <c r="A24" s="9"/>
      <c r="B24" s="51"/>
      <c r="C24" s="47"/>
      <c r="D24" s="59" t="s">
        <v>27</v>
      </c>
      <c r="E24" s="60"/>
      <c r="F24" s="60"/>
      <c r="G24" s="60"/>
      <c r="H24" s="60"/>
      <c r="I24" s="61"/>
      <c r="J24" s="23">
        <f>J12+J15+J18+J23</f>
        <v>408512.39</v>
      </c>
    </row>
  </sheetData>
  <autoFilter ref="A8:J8">
    <filterColumn colId="5" showButton="0"/>
  </autoFilter>
  <mergeCells count="13">
    <mergeCell ref="D24:I24"/>
    <mergeCell ref="E23:I23"/>
    <mergeCell ref="E15:I15"/>
    <mergeCell ref="A1:J1"/>
    <mergeCell ref="A12:B12"/>
    <mergeCell ref="F8:G8"/>
    <mergeCell ref="A2:J2"/>
    <mergeCell ref="A3:J3"/>
    <mergeCell ref="A4:J4"/>
    <mergeCell ref="A5:J5"/>
    <mergeCell ref="A6:J6"/>
    <mergeCell ref="E12:I12"/>
    <mergeCell ref="E18:I18"/>
  </mergeCells>
  <printOptions horizontalCentered="1" verticalCentered="1"/>
  <pageMargins left="0" right="0" top="0" bottom="0" header="0" footer="0"/>
  <pageSetup paperSize="5" scale="6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NUMERAL 11</vt:lpstr>
      <vt:lpstr>'REPORTE NUMERAL 11'!Área_de_impresión</vt:lpstr>
      <vt:lpstr>'REPORTE NUMERAL 11'!Títulos_a_imprimir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2022-09-02T18:04:20Z</cp:lastPrinted>
  <dcterms:created xsi:type="dcterms:W3CDTF">2018-07-04T14:55:56Z</dcterms:created>
  <dcterms:modified xsi:type="dcterms:W3CDTF">2022-09-02T20:21:40Z</dcterms:modified>
</cp:coreProperties>
</file>