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glu\Desktop\UIP\"/>
    </mc:Choice>
  </mc:AlternateContent>
  <bookViews>
    <workbookView xWindow="0" yWindow="0" windowWidth="28800" windowHeight="12330"/>
  </bookViews>
  <sheets>
    <sheet name="REPORTE NUMERAL 11" sheetId="1" r:id="rId1"/>
  </sheets>
  <definedNames>
    <definedName name="_xlnm._FilterDatabase" localSheetId="0" hidden="1">'REPORTE NUMERAL 11'!$A$14:$I$14</definedName>
    <definedName name="_xlnm.Print_Area" localSheetId="0">'REPORTE NUMERAL 11'!$A$6:$I$41</definedName>
    <definedName name="_xlnm.Print_Titles" localSheetId="0">'REPORTE NUMERAL 11'!$14:$14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 r="I33" i="1"/>
  <c r="I25" i="1"/>
  <c r="I39" i="1" l="1"/>
</calcChain>
</file>

<file path=xl/sharedStrings.xml><?xml version="1.0" encoding="utf-8"?>
<sst xmlns="http://schemas.openxmlformats.org/spreadsheetml/2006/main" count="103" uniqueCount="69">
  <si>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</si>
  <si>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</si>
  <si>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</si>
  <si>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</si>
  <si>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</si>
  <si>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</si>
  <si>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</si>
  <si>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</si>
  <si>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</si>
  <si>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Total Proceso</t>
  </si>
  <si>
    <t>Total Entidad:</t>
  </si>
  <si>
    <t>Valores expresados en Quetzales</t>
  </si>
  <si>
    <t>Periodo del 01 al 31 de agosto de 2018</t>
  </si>
  <si>
    <t>COMPRA DE BAJA CUANTÍA (ART.43 INCISO A)</t>
  </si>
  <si>
    <t>PROCEDIMIENTOS REGULADOS POR EL ARTÍCULO 44 LCE (CASOS DE EXCEPCIÓN)</t>
  </si>
  <si>
    <t>COMPRA DIRECTA CON OFERTA ELECTRÓNICA (ART.43 LCE INCISO B)</t>
  </si>
  <si>
    <t xml:space="preserve">TOTAL DEL PROCESO </t>
  </si>
  <si>
    <t>Precio Unitario</t>
  </si>
  <si>
    <t xml:space="preserve">AGUA </t>
  </si>
  <si>
    <t xml:space="preserve">ENERGÍA ELÉCTRICA </t>
  </si>
  <si>
    <t xml:space="preserve">EMPRESA MUNICIPAL DE AGUA DE LA CIUDAD DE GUATEMALA </t>
  </si>
  <si>
    <t xml:space="preserve">Características del proveedor </t>
  </si>
  <si>
    <t>TELEFONÍA</t>
  </si>
  <si>
    <t>COLUMBUS NETWORKS DE GUATEMALA LIMITADA</t>
  </si>
  <si>
    <t>TELECOMUNICACIONES DE GUATEMALA, SOCIEDAD ANÓNIMA</t>
  </si>
  <si>
    <t xml:space="preserve">EMPRESA ELÉCTRICA DE GUATEMALA, SOCIEDAD ANÓNIMA </t>
  </si>
  <si>
    <t>MANTENIMIENTO Y REPARACIÓN DE EQUIPO DE OFICINA</t>
  </si>
  <si>
    <t>INDUSTRIA DE PRODUCTOS Y SERVICIOS, SOCIEDAD ANÓNIMA</t>
  </si>
  <si>
    <t>MANTENIMIENTO Y REPARACIÓN DE EDIFICIOS</t>
  </si>
  <si>
    <t>Periodo del 01 al 30 de Junio de 2022</t>
  </si>
  <si>
    <t>Adquisición de 157 Paquetes de 400 gramos de Café; Clase: tostado y molido; Sabor; Clásico, para contar con existencia y mantener la continuidad de este suministro, para proveer al Departamento de Servicios Generales y Transportes, para la atención de reuniones de trabajo, cursos y capacitaciones que se lleven a cabo dentro de la SIE.</t>
  </si>
  <si>
    <t>ALIMENTOS PARA PERSONAS</t>
  </si>
  <si>
    <t>Adquisición de 9 baterías para diferentes vehículos propiedad de Secretaría de Inteligencia Estratégica del Estado.</t>
  </si>
  <si>
    <t>ACUMULADORES IBERIA SOCIEDAD ANONIMA</t>
  </si>
  <si>
    <t>ACCESORIOS Y REPUESTOS EN GENERAL</t>
  </si>
  <si>
    <t>DATAFLEX SOCIEDAD ANONIMA</t>
  </si>
  <si>
    <t>TINTES PINTURAS Y COLORANTES</t>
  </si>
  <si>
    <t>Adquisición de diferentes tipos de tóner para impresoras, para contar con existencia y proveer al Despacho Superior, Subsecretarías, Departamentos Secciones y Unidades de la Secretaría de Inteligencia Estratégica del Estado.</t>
  </si>
  <si>
    <t>Adquisición de diferentes tintas para impresoras, para contar con existencia y proveer al Despacho Superior, Subsecretarias, Departamentos, Secciones y Unidades de la Secretaría de Inteligencia Estratégica del Estado.</t>
  </si>
  <si>
    <t>SUMINISTROS INFORMATICOS SOCIEDAD ANONIMA</t>
  </si>
  <si>
    <t>Adquisición de 7 Unidades de Estado Sólido SSD; Dimensión será para reemplazo de la unidad de almacenamiento de 5 equipos de escritorio del personal de La Dirección de Prospectiva y Escenarios y 2 equipos de marcajes de La Dirección de Asuntos Internos y Seguridad de la Secretaría de Inteligencia Estratégica del Estado.</t>
  </si>
  <si>
    <t>MACROSISTEMAS, SOCIEDAD ANONIMA</t>
  </si>
  <si>
    <t>Servicio de mantenimiento a 24 trituradoras de papel, con Código SICOIN 001F4836, 00262878, 001F5D28, 001FED04, 001ED85C, 001E8166, 00380FBA, 000089EE, 00380FBB, 004C004E, 0034E7A8, 00380FB8, 00380FB3, 001FED06, 00262899, 0034E7A7, 00380FB7, 00193866, 001FEE22, 00380FB6, 00380FBC, 001FECDC, 00262888, 00380FB9, las mismas son utilizadas por las diferentes Direcciones y Unidades de la SIE.</t>
  </si>
  <si>
    <t>URBINA RUIZ GERSON</t>
  </si>
  <si>
    <t>1726328K</t>
  </si>
  <si>
    <t>SOLUCIONES IMPRESAS, SOCIEDAD ANONIMA</t>
  </si>
  <si>
    <t>PRODUCTOS DE ARTES GRÁFICAS</t>
  </si>
  <si>
    <t>Adquisición de 200 cuadernos Alto: 9.65 Pulgadas; Ancho: 7 Pulgadas; Cantidad de hojas: 100; Estilo de hoja: Con líneas; Pasta: Dura; Tipo: Espiral; Tipo de papel: Bond, para distribuirlo al personal de las diferentes Direcciones y Unidades de la SIE.</t>
  </si>
  <si>
    <t>DERECHOS DE BIENES INTANGIBLES</t>
  </si>
  <si>
    <t>RICOH DE GUATEMALA, SOCIEDAD ANONIMA</t>
  </si>
  <si>
    <t>Servicio de 210 software de seguridad de correo electrónico. Compatible con Microsoft Exchange 2016, para protección del correo electrónico institucional, utilizado por el personal que labora en la Secretaría de Inteligencia Estratégica del Estado.</t>
  </si>
  <si>
    <t>Adquisición de 3 router tecnología inalámbrica, para proveer de red inalámbrica en los auditorios principales de la Secretaría de Inteligencia Estratégica del Estado.</t>
  </si>
  <si>
    <t>DEL AGUILA LOPEZ JULIO CESAR</t>
  </si>
  <si>
    <t>JULIO CESAR DEL AGUILA LOPEZ</t>
  </si>
  <si>
    <t>ELEVACIONES TÉCNICAS SOCIEDAD ANÓNIMA</t>
  </si>
  <si>
    <t>1 servicio de mantenimiento preventivo para 2 elevadores, marca DOVER EF0564 y EF0565, ubicados en el edificio de la Secretaría de Inteligencia Estratégica del Estado, correspondiente al mes de junio del año 2022.</t>
  </si>
  <si>
    <t>CASTILLO JOLON ISAIAS</t>
  </si>
  <si>
    <t>OTROS SERVICIOS</t>
  </si>
  <si>
    <t>MANTENIMIENTO Y REPARACIÓN DE OTRAS MAQUINAS Y EQUIPOS</t>
  </si>
  <si>
    <t>OTRAS MAQUINAS Y EQUIPOS</t>
  </si>
  <si>
    <t>CASTAÑEDA RODAS RENÉ OSWALDO</t>
  </si>
  <si>
    <t>1 Servicio de aplicación de pintura en el exterior del Edificio de la Secretaría de Inteligencia Estratégica del Estado.                               1 Servicio de limpieza de ventanearía en el exterior del edificio de la Secretaría de Inteligencia Estratégica del Estado.</t>
  </si>
  <si>
    <t>Servicio de enlace de Internet redundante, para uso de los funcionarios y servidores públicos que laboran en la Secretaría de Inteligencia Estratégica del Estado, correspondiente al mes de mayo de 2022.</t>
  </si>
  <si>
    <t>Servicio de internet primario tipo corporativo para uso de los funcionarios y servidores públicos que laboran en la Secretaria de Inteligencia Estratégica del Estado, correspondiente al mes de mayo de 2022.</t>
  </si>
  <si>
    <t>Servicio de telefonía móvil (90 líneas), correspondiente al período del 01 al 31 de mayo del año 2022,  el cual fue  utilizado por los funcionarios y servidores públicos que laboran en la Secretaría de Inteligencia Estratégica del Estado, el cual fue necesario para el desarrollo de sus actividades.</t>
  </si>
  <si>
    <t>COMUNICACIONES CELULARES SOCIEDAD ANÓNIMA</t>
  </si>
  <si>
    <t>Servicio de alcantarillado municipal de agua, para uso del edificio de la SIE, correspondiente al mes de mayo del año 2021.</t>
  </si>
  <si>
    <t xml:space="preserve">Servicio de energía eléctrica del contador F-88571, correlativo No. 660109, del edificio de la SIE, correspondiente al mes de mayo del año 2022. </t>
  </si>
  <si>
    <t>Servicio de telefonía fija, correspondiente al mes de mayo de 2022, utilizado en las instalaciones de la SIE.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</si>
</sst>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8"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
      <sz val="10.5"/>
      <color rgb="FF000000"/>
      <name val="Arial"/>
      <family val="2"/>
    </font>
    <font>
      <sz val="10"/>
      <color indexed="8"/>
      <name val="Montserrat"/>
    </font>
    <font>
      <sz val="10.5"/>
      <color indexed="8"/>
      <name val="Arial"/>
      <family val="2"/>
    </font>
    <font>
      <sz val="10.5"/>
      <color indexed="8"/>
      <name val="Montserrat"/>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108">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1" fillId="0" borderId="0" xfId="0" applyFont="1" applyAlignment="1">
      <alignment horizontal="left"/>
    </xf>
    <xf numFmtId="0" fontId="1" fillId="3" borderId="0" xfId="0" applyFont="1" applyFill="1" applyAlignment="1">
      <alignment horizontal="left"/>
    </xf>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43" fontId="7" fillId="0" borderId="5" xfId="1" applyFont="1" applyBorder="1" applyAlignment="1">
      <alignment horizontal="right" vertical="center" wrapText="1"/>
    </xf>
    <xf numFmtId="43" fontId="7" fillId="0" borderId="5" xfId="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justify" vertical="center" wrapText="1"/>
    </xf>
    <xf numFmtId="43" fontId="7" fillId="3" borderId="5" xfId="1" applyFont="1" applyFill="1" applyBorder="1" applyAlignment="1">
      <alignment horizontal="right" vertical="center" wrapText="1"/>
    </xf>
    <xf numFmtId="43" fontId="7" fillId="3" borderId="5" xfId="1" applyFont="1" applyFill="1" applyBorder="1" applyAlignment="1">
      <alignment horizontal="center"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right" vertical="center"/>
    </xf>
    <xf numFmtId="43" fontId="7" fillId="0" borderId="0" xfId="1" applyFont="1" applyAlignment="1">
      <alignment horizontal="center" vertical="center"/>
    </xf>
    <xf numFmtId="0" fontId="9" fillId="0" borderId="2" xfId="0" applyFont="1" applyFill="1" applyBorder="1" applyAlignment="1">
      <alignment horizontal="right" vertical="center"/>
    </xf>
    <xf numFmtId="43" fontId="9" fillId="0" borderId="2" xfId="1" applyFont="1" applyFill="1" applyBorder="1" applyAlignment="1">
      <alignment horizontal="center" vertical="center"/>
    </xf>
    <xf numFmtId="0" fontId="7" fillId="0" borderId="0" xfId="0" applyFont="1" applyAlignment="1">
      <alignment horizontal="right"/>
    </xf>
    <xf numFmtId="43" fontId="7" fillId="0" borderId="0" xfId="1" applyFont="1" applyAlignment="1">
      <alignment horizontal="left"/>
    </xf>
    <xf numFmtId="0" fontId="7"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right"/>
    </xf>
    <xf numFmtId="0" fontId="10" fillId="3" borderId="1" xfId="0" applyFont="1" applyFill="1" applyBorder="1" applyAlignment="1">
      <alignment horizontal="justify" vertical="center" wrapText="1"/>
    </xf>
    <xf numFmtId="0" fontId="6"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0" xfId="0" applyFont="1" applyFill="1" applyBorder="1" applyAlignment="1">
      <alignment horizontal="center" vertical="center" wrapText="1"/>
    </xf>
    <xf numFmtId="43" fontId="12" fillId="2" borderId="7" xfId="1" applyFont="1" applyFill="1" applyBorder="1" applyAlignment="1">
      <alignment horizontal="center" vertical="center"/>
    </xf>
    <xf numFmtId="0" fontId="12" fillId="2" borderId="4" xfId="0" applyFont="1" applyFill="1" applyBorder="1" applyAlignment="1">
      <alignment horizontal="justify" vertical="center"/>
    </xf>
    <xf numFmtId="0" fontId="6" fillId="3" borderId="1" xfId="0" applyNumberFormat="1" applyFont="1" applyFill="1" applyBorder="1" applyAlignment="1">
      <alignment horizontal="justify" vertical="center" wrapText="1"/>
    </xf>
    <xf numFmtId="0" fontId="7" fillId="0" borderId="0" xfId="0" applyFont="1" applyAlignment="1">
      <alignment horizontal="justify" vertical="center" wrapText="1"/>
    </xf>
    <xf numFmtId="0" fontId="9" fillId="0" borderId="0" xfId="0" applyFont="1" applyAlignment="1">
      <alignment horizontal="justify" vertical="center"/>
    </xf>
    <xf numFmtId="0" fontId="7" fillId="0" borderId="0" xfId="0" applyNumberFormat="1" applyFont="1" applyAlignment="1">
      <alignment horizontal="justify" vertical="center"/>
    </xf>
    <xf numFmtId="43" fontId="7" fillId="0" borderId="0" xfId="1" applyFont="1"/>
    <xf numFmtId="0" fontId="5" fillId="3" borderId="0" xfId="0" applyFont="1" applyFill="1"/>
    <xf numFmtId="0" fontId="5" fillId="3" borderId="0" xfId="0" applyFont="1" applyFill="1" applyAlignment="1">
      <alignment horizontal="left" vertical="center"/>
    </xf>
    <xf numFmtId="0" fontId="5" fillId="3" borderId="0" xfId="0" applyFont="1" applyFill="1" applyAlignment="1">
      <alignment horizontal="left"/>
    </xf>
    <xf numFmtId="0" fontId="5" fillId="0" borderId="0" xfId="0" applyNumberFormat="1" applyFont="1" applyAlignment="1">
      <alignment horizontal="left"/>
    </xf>
    <xf numFmtId="0" fontId="8" fillId="3" borderId="1" xfId="0" applyFont="1" applyFill="1" applyBorder="1" applyAlignment="1">
      <alignment horizontal="justify" vertical="center" wrapText="1"/>
    </xf>
    <xf numFmtId="0" fontId="9" fillId="3" borderId="1" xfId="0" applyFont="1" applyFill="1" applyBorder="1" applyAlignment="1">
      <alignment horizontal="justify" vertical="center" wrapText="1"/>
    </xf>
    <xf numFmtId="0" fontId="9" fillId="3" borderId="11" xfId="0" applyFont="1" applyFill="1" applyBorder="1" applyAlignment="1">
      <alignment horizontal="right" vertical="center"/>
    </xf>
    <xf numFmtId="43" fontId="9" fillId="3" borderId="5" xfId="1" applyFont="1" applyFill="1" applyBorder="1" applyAlignment="1">
      <alignment horizontal="center" vertical="center"/>
    </xf>
    <xf numFmtId="0" fontId="10" fillId="3" borderId="8" xfId="0" applyFont="1" applyFill="1" applyBorder="1" applyAlignment="1">
      <alignment horizontal="center" vertical="center"/>
    </xf>
    <xf numFmtId="43" fontId="7" fillId="3" borderId="5" xfId="1"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14" fillId="0" borderId="0" xfId="0" applyFont="1" applyAlignment="1">
      <alignment horizontal="center" vertical="center"/>
    </xf>
    <xf numFmtId="0" fontId="7" fillId="3" borderId="1" xfId="0" applyFont="1" applyFill="1" applyBorder="1" applyAlignment="1">
      <alignment horizontal="left" vertical="center"/>
    </xf>
    <xf numFmtId="0" fontId="9" fillId="3" borderId="1" xfId="0" applyFont="1" applyFill="1" applyBorder="1" applyAlignment="1">
      <alignment horizontal="left" vertical="center"/>
    </xf>
    <xf numFmtId="0" fontId="7" fillId="0" borderId="1" xfId="0" applyFont="1" applyBorder="1" applyAlignment="1">
      <alignment horizontal="left" vertical="center"/>
    </xf>
    <xf numFmtId="0" fontId="9" fillId="0" borderId="2" xfId="0" applyFont="1" applyFill="1" applyBorder="1" applyAlignment="1">
      <alignment horizontal="left" vertical="center"/>
    </xf>
    <xf numFmtId="0" fontId="7" fillId="3" borderId="1" xfId="0" applyFont="1" applyFill="1" applyBorder="1" applyAlignment="1">
      <alignment horizontal="left" vertical="center" wrapText="1"/>
    </xf>
    <xf numFmtId="0" fontId="7" fillId="3" borderId="1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2" fillId="2" borderId="1" xfId="0" applyFont="1" applyFill="1" applyBorder="1" applyAlignment="1">
      <alignment horizontal="justify" vertical="center"/>
    </xf>
    <xf numFmtId="0" fontId="14" fillId="0" borderId="1" xfId="0" applyFont="1" applyBorder="1" applyAlignment="1">
      <alignment horizontal="center" vertical="center"/>
    </xf>
    <xf numFmtId="0" fontId="12" fillId="2" borderId="9" xfId="0" applyFont="1" applyFill="1" applyBorder="1" applyAlignment="1">
      <alignment horizontal="center" vertical="center"/>
    </xf>
    <xf numFmtId="0" fontId="10" fillId="3" borderId="11"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3" xfId="0" quotePrefix="1" applyFont="1" applyBorder="1" applyAlignment="1">
      <alignment horizontal="justify" vertical="center" wrapText="1"/>
    </xf>
    <xf numFmtId="0" fontId="10" fillId="0" borderId="14" xfId="0" applyFont="1" applyBorder="1" applyAlignment="1">
      <alignment horizontal="center" vertical="center" wrapText="1"/>
    </xf>
    <xf numFmtId="0" fontId="7" fillId="0" borderId="13" xfId="0" applyFont="1" applyBorder="1" applyAlignment="1">
      <alignment horizontal="justify" vertical="center" wrapText="1"/>
    </xf>
    <xf numFmtId="0" fontId="7" fillId="0" borderId="13" xfId="0" applyFont="1" applyBorder="1" applyAlignment="1">
      <alignment horizontal="center" vertical="center"/>
    </xf>
    <xf numFmtId="0" fontId="7" fillId="0" borderId="13" xfId="0" applyFont="1" applyBorder="1" applyAlignment="1">
      <alignment horizontal="left" vertical="center"/>
    </xf>
    <xf numFmtId="43" fontId="7" fillId="0" borderId="15" xfId="1" applyFont="1" applyBorder="1" applyAlignment="1">
      <alignment horizontal="right"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7" xfId="0" applyFont="1" applyBorder="1" applyAlignment="1">
      <alignment horizontal="justify" vertical="center" wrapText="1"/>
    </xf>
    <xf numFmtId="0" fontId="10" fillId="0" borderId="18" xfId="0" applyFont="1" applyBorder="1" applyAlignment="1">
      <alignment horizontal="center" vertical="center" wrapText="1"/>
    </xf>
    <xf numFmtId="0" fontId="9" fillId="0" borderId="17" xfId="0" applyFont="1" applyBorder="1" applyAlignment="1">
      <alignment horizontal="justify" vertical="center" wrapText="1"/>
    </xf>
    <xf numFmtId="0" fontId="7" fillId="0" borderId="17" xfId="0" applyFont="1" applyBorder="1" applyAlignment="1">
      <alignment horizontal="center" vertical="center"/>
    </xf>
    <xf numFmtId="0" fontId="9" fillId="0" borderId="17" xfId="0" applyFont="1" applyBorder="1" applyAlignment="1">
      <alignment horizontal="left" vertical="center"/>
    </xf>
    <xf numFmtId="0" fontId="9" fillId="0" borderId="18" xfId="0" applyFont="1" applyBorder="1" applyAlignment="1">
      <alignment horizontal="right" vertical="center"/>
    </xf>
    <xf numFmtId="43" fontId="9" fillId="0" borderId="19" xfId="1" applyFont="1" applyBorder="1" applyAlignment="1">
      <alignment horizontal="center" vertical="center"/>
    </xf>
    <xf numFmtId="0" fontId="7" fillId="0" borderId="0" xfId="0" applyFont="1" applyAlignment="1">
      <alignment horizont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5" fillId="0" borderId="1" xfId="0" applyFont="1" applyBorder="1" applyAlignment="1">
      <alignment vertical="center" wrapText="1" readingOrder="1"/>
    </xf>
    <xf numFmtId="0" fontId="16" fillId="0" borderId="0" xfId="0" applyFont="1" applyAlignment="1">
      <alignment horizontal="left" vertical="center" wrapText="1" readingOrder="1"/>
    </xf>
    <xf numFmtId="0" fontId="17" fillId="0" borderId="0" xfId="0" applyFont="1" applyAlignment="1">
      <alignment vertical="top" wrapText="1" readingOrder="1"/>
    </xf>
    <xf numFmtId="0" fontId="17" fillId="0" borderId="0" xfId="0" applyFont="1" applyAlignment="1">
      <alignment vertical="center" wrapText="1" readingOrder="1"/>
    </xf>
    <xf numFmtId="0" fontId="17" fillId="0" borderId="1" xfId="0" applyFont="1" applyBorder="1" applyAlignment="1">
      <alignment vertical="center" wrapText="1" readingOrder="1"/>
    </xf>
    <xf numFmtId="0" fontId="17" fillId="0" borderId="1" xfId="0" applyFont="1" applyBorder="1" applyAlignment="1">
      <alignment vertical="top" wrapText="1" readingOrder="1"/>
    </xf>
    <xf numFmtId="0" fontId="17" fillId="0" borderId="1" xfId="0" applyFont="1" applyBorder="1" applyAlignment="1">
      <alignment horizontal="center" vertical="center" wrapText="1" readingOrder="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176894</xdr:colOff>
      <xdr:row>5</xdr:row>
      <xdr:rowOff>61367</xdr:rowOff>
    </xdr:from>
    <xdr:to>
      <xdr:col>2</xdr:col>
      <xdr:colOff>2679700</xdr:colOff>
      <xdr:row>11</xdr:row>
      <xdr:rowOff>12014</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1394" y="1013867"/>
          <a:ext cx="4382406" cy="1538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W45"/>
  <sheetViews>
    <sheetView tabSelected="1" zoomScale="89" zoomScaleNormal="89" workbookViewId="0">
      <selection activeCell="A7" sqref="A7:I7"/>
    </sheetView>
  </sheetViews>
  <sheetFormatPr baseColWidth="10" defaultRowHeight="14.25" x14ac:dyDescent="0.2"/>
  <cols>
    <col min="1" max="1" width="6.7109375" style="7" customWidth="1"/>
    <col min="2" max="2" width="28.140625" style="7" customWidth="1"/>
    <col min="3" max="3" width="62.42578125" style="10" customWidth="1"/>
    <col min="4" max="4" width="13.5703125" style="7" customWidth="1"/>
    <col min="5" max="5" width="52.85546875" style="10" bestFit="1" customWidth="1"/>
    <col min="6" max="6" width="7.7109375" style="7" customWidth="1"/>
    <col min="7" max="7" width="33.7109375" style="33" customWidth="1"/>
    <col min="8" max="8" width="25.85546875" style="8" customWidth="1"/>
    <col min="9" max="9" width="25.7109375" style="9" customWidth="1"/>
    <col min="10" max="16384" width="11.42578125" style="1"/>
  </cols>
  <sheetData>
    <row r="6" spans="1:22" s="3" customFormat="1" ht="15" customHeight="1" x14ac:dyDescent="0.2">
      <c r="A6" s="62"/>
      <c r="B6" s="62"/>
      <c r="C6" s="10"/>
      <c r="D6" s="62"/>
      <c r="E6" s="10"/>
      <c r="F6" s="62"/>
      <c r="G6" s="33"/>
      <c r="H6" s="62"/>
      <c r="I6" s="62"/>
    </row>
    <row r="7" spans="1:22" s="3" customFormat="1" ht="16.5" customHeight="1" x14ac:dyDescent="0.35">
      <c r="A7" s="94" t="s">
        <v>3</v>
      </c>
      <c r="B7" s="94"/>
      <c r="C7" s="94"/>
      <c r="D7" s="94"/>
      <c r="E7" s="94"/>
      <c r="F7" s="94"/>
      <c r="G7" s="94"/>
      <c r="H7" s="94"/>
      <c r="I7" s="94"/>
      <c r="J7" s="8"/>
      <c r="K7" s="8"/>
      <c r="L7" s="8"/>
      <c r="M7" s="8"/>
      <c r="N7" s="8"/>
      <c r="O7" s="8"/>
      <c r="P7" s="8"/>
      <c r="Q7" s="8"/>
      <c r="R7" s="8"/>
      <c r="S7" s="8"/>
      <c r="T7" s="8"/>
      <c r="U7" s="8"/>
      <c r="V7" s="8"/>
    </row>
    <row r="8" spans="1:22" s="3" customFormat="1" ht="16.5" customHeight="1" x14ac:dyDescent="0.35">
      <c r="A8" s="94" t="s">
        <v>4</v>
      </c>
      <c r="B8" s="94"/>
      <c r="C8" s="94"/>
      <c r="D8" s="94"/>
      <c r="E8" s="94"/>
      <c r="F8" s="94"/>
      <c r="G8" s="94"/>
      <c r="H8" s="94"/>
      <c r="I8" s="94"/>
      <c r="J8" s="8"/>
      <c r="K8" s="8"/>
      <c r="L8" s="8"/>
      <c r="M8" s="8"/>
      <c r="N8" s="8"/>
      <c r="O8" s="8"/>
      <c r="P8" s="8"/>
      <c r="Q8" s="8"/>
      <c r="R8" s="8"/>
      <c r="S8" s="8"/>
      <c r="T8" s="8"/>
      <c r="U8" s="8"/>
      <c r="V8" s="8"/>
    </row>
    <row r="9" spans="1:22" s="3" customFormat="1" ht="16.5" customHeight="1" x14ac:dyDescent="0.35">
      <c r="A9" s="98" t="s">
        <v>5</v>
      </c>
      <c r="B9" s="98"/>
      <c r="C9" s="98"/>
      <c r="D9" s="98"/>
      <c r="E9" s="98"/>
      <c r="F9" s="98"/>
      <c r="G9" s="98"/>
      <c r="H9" s="98"/>
      <c r="I9" s="98"/>
      <c r="J9" s="8"/>
      <c r="K9" s="8"/>
      <c r="L9" s="8"/>
      <c r="M9" s="8"/>
      <c r="N9" s="8"/>
      <c r="O9" s="8"/>
      <c r="P9" s="8"/>
      <c r="Q9" s="8"/>
      <c r="R9" s="8"/>
      <c r="S9" s="8"/>
      <c r="T9" s="8"/>
      <c r="U9" s="8"/>
      <c r="V9" s="8"/>
    </row>
    <row r="10" spans="1:22" s="3" customFormat="1" ht="15.75" customHeight="1" x14ac:dyDescent="0.2">
      <c r="A10" s="99" t="s">
        <v>29</v>
      </c>
      <c r="B10" s="99"/>
      <c r="C10" s="99"/>
      <c r="D10" s="99"/>
      <c r="E10" s="99"/>
      <c r="F10" s="99"/>
      <c r="G10" s="99"/>
      <c r="H10" s="99"/>
      <c r="I10" s="99"/>
      <c r="J10" s="8"/>
      <c r="K10" s="8"/>
      <c r="L10" s="8"/>
      <c r="M10" s="8"/>
      <c r="N10" s="8"/>
      <c r="O10" s="8"/>
      <c r="P10" s="8"/>
      <c r="Q10" s="8"/>
      <c r="R10" s="8"/>
      <c r="S10" s="8"/>
      <c r="T10" s="8"/>
      <c r="U10" s="8"/>
      <c r="V10" s="8"/>
    </row>
    <row r="11" spans="1:22" s="3" customFormat="1" ht="15.75" customHeight="1" x14ac:dyDescent="0.2">
      <c r="A11" s="99" t="s">
        <v>11</v>
      </c>
      <c r="B11" s="99"/>
      <c r="C11" s="99"/>
      <c r="D11" s="99"/>
      <c r="E11" s="99" t="s">
        <v>11</v>
      </c>
      <c r="F11" s="99"/>
      <c r="G11" s="99"/>
      <c r="H11" s="99"/>
      <c r="I11" s="99"/>
      <c r="J11" s="8"/>
      <c r="K11" s="8"/>
      <c r="L11" s="8"/>
      <c r="M11" s="8"/>
      <c r="N11" s="8"/>
      <c r="O11" s="8"/>
      <c r="P11" s="8"/>
      <c r="Q11" s="8"/>
      <c r="R11" s="8"/>
      <c r="S11" s="8"/>
      <c r="T11" s="8"/>
      <c r="U11" s="8"/>
      <c r="V11" s="8"/>
    </row>
    <row r="12" spans="1:22" s="3" customFormat="1" ht="15.75" customHeight="1" x14ac:dyDescent="0.2">
      <c r="A12" s="100" t="s">
        <v>8</v>
      </c>
      <c r="B12" s="100"/>
      <c r="C12" s="100"/>
      <c r="D12" s="100"/>
      <c r="E12" s="100" t="s">
        <v>12</v>
      </c>
      <c r="F12" s="100"/>
      <c r="G12" s="100"/>
      <c r="H12" s="100"/>
      <c r="I12" s="100"/>
      <c r="J12" s="8"/>
      <c r="K12" s="8"/>
      <c r="L12" s="8"/>
      <c r="M12" s="8"/>
      <c r="N12" s="8"/>
      <c r="O12" s="8"/>
      <c r="P12" s="8"/>
      <c r="Q12" s="8"/>
      <c r="R12" s="8"/>
      <c r="S12" s="8"/>
      <c r="T12" s="8"/>
      <c r="U12" s="8"/>
      <c r="V12" s="8"/>
    </row>
    <row r="13" spans="1:22" ht="15" customHeight="1" thickBot="1" x14ac:dyDescent="0.4">
      <c r="A13" s="32"/>
      <c r="B13" s="61"/>
      <c r="C13" s="48"/>
      <c r="D13" s="32"/>
      <c r="E13" s="25"/>
      <c r="F13" s="32"/>
      <c r="G13" s="24"/>
      <c r="H13" s="23"/>
      <c r="I13" s="50"/>
      <c r="J13" s="8"/>
      <c r="K13" s="8"/>
      <c r="L13" s="8"/>
      <c r="M13" s="8"/>
      <c r="N13" s="8"/>
      <c r="O13" s="8"/>
      <c r="P13" s="8"/>
      <c r="Q13" s="8"/>
      <c r="R13" s="8"/>
      <c r="S13" s="8"/>
      <c r="T13" s="8"/>
      <c r="U13" s="8"/>
      <c r="V13" s="8"/>
    </row>
    <row r="14" spans="1:22" s="2" customFormat="1" ht="65.25" customHeight="1" x14ac:dyDescent="0.2">
      <c r="A14" s="41"/>
      <c r="B14" s="42" t="s">
        <v>2</v>
      </c>
      <c r="C14" s="45" t="s">
        <v>7</v>
      </c>
      <c r="D14" s="74" t="s">
        <v>6</v>
      </c>
      <c r="E14" s="72" t="s">
        <v>21</v>
      </c>
      <c r="F14" s="97" t="s">
        <v>1</v>
      </c>
      <c r="G14" s="97"/>
      <c r="H14" s="43" t="s">
        <v>17</v>
      </c>
      <c r="I14" s="44" t="s">
        <v>0</v>
      </c>
      <c r="J14" s="8"/>
      <c r="K14" s="8"/>
      <c r="L14" s="8"/>
      <c r="M14" s="8"/>
      <c r="N14" s="8"/>
      <c r="O14" s="8"/>
      <c r="P14" s="8"/>
      <c r="Q14" s="8"/>
      <c r="R14" s="8"/>
      <c r="S14" s="8"/>
      <c r="T14" s="8"/>
      <c r="U14" s="8"/>
      <c r="V14" s="8"/>
    </row>
    <row r="15" spans="1:22" s="40" customFormat="1" ht="91.5" customHeight="1" x14ac:dyDescent="0.2">
      <c r="A15" s="37">
        <v>1</v>
      </c>
      <c r="B15" s="38" t="s">
        <v>13</v>
      </c>
      <c r="C15" s="101" t="s">
        <v>30</v>
      </c>
      <c r="D15" s="63">
        <v>4026640</v>
      </c>
      <c r="E15" s="70" t="s">
        <v>27</v>
      </c>
      <c r="F15" s="39">
        <v>211</v>
      </c>
      <c r="G15" s="70" t="s">
        <v>31</v>
      </c>
      <c r="H15" s="21">
        <v>42</v>
      </c>
      <c r="I15" s="21">
        <v>6594</v>
      </c>
      <c r="J15" s="51"/>
      <c r="K15" s="51"/>
      <c r="L15" s="51"/>
      <c r="M15" s="51"/>
      <c r="N15" s="51"/>
      <c r="O15" s="51"/>
      <c r="P15" s="51"/>
      <c r="Q15" s="51"/>
      <c r="R15" s="51"/>
      <c r="S15" s="51"/>
      <c r="T15" s="51"/>
      <c r="U15" s="51"/>
      <c r="V15" s="51"/>
    </row>
    <row r="16" spans="1:22" s="40" customFormat="1" ht="63.75" customHeight="1" x14ac:dyDescent="0.2">
      <c r="A16" s="37">
        <v>2</v>
      </c>
      <c r="B16" s="38" t="s">
        <v>13</v>
      </c>
      <c r="C16" s="101" t="s">
        <v>32</v>
      </c>
      <c r="D16" s="19">
        <v>6029469</v>
      </c>
      <c r="E16" s="102" t="s">
        <v>33</v>
      </c>
      <c r="F16" s="39">
        <v>298</v>
      </c>
      <c r="G16" s="70" t="s">
        <v>34</v>
      </c>
      <c r="H16" s="21">
        <v>7381.5</v>
      </c>
      <c r="I16" s="21">
        <v>7381.5</v>
      </c>
      <c r="J16" s="51"/>
      <c r="K16" s="51"/>
      <c r="L16" s="51"/>
      <c r="M16" s="51"/>
      <c r="N16" s="51"/>
      <c r="O16" s="51"/>
      <c r="P16" s="51"/>
      <c r="Q16" s="51"/>
      <c r="R16" s="51"/>
      <c r="S16" s="51"/>
      <c r="T16" s="51"/>
      <c r="U16" s="51"/>
      <c r="V16" s="51"/>
    </row>
    <row r="17" spans="1:23" s="40" customFormat="1" ht="91.5" customHeight="1" x14ac:dyDescent="0.2">
      <c r="A17" s="37">
        <v>3</v>
      </c>
      <c r="B17" s="38" t="s">
        <v>13</v>
      </c>
      <c r="C17" s="105" t="s">
        <v>37</v>
      </c>
      <c r="D17" s="69">
        <v>7127170</v>
      </c>
      <c r="E17" s="46" t="s">
        <v>35</v>
      </c>
      <c r="F17" s="39">
        <v>267</v>
      </c>
      <c r="G17" s="70" t="s">
        <v>36</v>
      </c>
      <c r="H17" s="21">
        <v>10620</v>
      </c>
      <c r="I17" s="21">
        <v>10620</v>
      </c>
      <c r="J17" s="51"/>
      <c r="K17" s="51"/>
      <c r="L17" s="51"/>
      <c r="M17" s="51"/>
      <c r="N17" s="51"/>
      <c r="O17" s="51"/>
      <c r="P17" s="51"/>
      <c r="Q17" s="51"/>
      <c r="R17" s="51"/>
      <c r="S17" s="51"/>
      <c r="T17" s="51"/>
      <c r="U17" s="51"/>
      <c r="V17" s="51"/>
    </row>
    <row r="18" spans="1:23" s="40" customFormat="1" ht="78.75" customHeight="1" x14ac:dyDescent="0.2">
      <c r="A18" s="37">
        <v>4</v>
      </c>
      <c r="B18" s="38" t="s">
        <v>13</v>
      </c>
      <c r="C18" s="106" t="s">
        <v>38</v>
      </c>
      <c r="D18" s="73">
        <v>89771125</v>
      </c>
      <c r="E18" s="71" t="s">
        <v>39</v>
      </c>
      <c r="F18" s="39">
        <v>267</v>
      </c>
      <c r="G18" s="70" t="s">
        <v>36</v>
      </c>
      <c r="H18" s="21">
        <v>2464</v>
      </c>
      <c r="I18" s="21">
        <v>2464</v>
      </c>
      <c r="J18" s="51"/>
      <c r="K18" s="51"/>
      <c r="L18" s="51"/>
      <c r="M18" s="51"/>
      <c r="N18" s="51"/>
      <c r="O18" s="51"/>
      <c r="P18" s="51"/>
      <c r="Q18" s="51"/>
      <c r="R18" s="51"/>
      <c r="S18" s="51"/>
      <c r="T18" s="51"/>
      <c r="U18" s="51"/>
      <c r="V18" s="51"/>
    </row>
    <row r="19" spans="1:23" s="40" customFormat="1" ht="107.25" customHeight="1" x14ac:dyDescent="0.2">
      <c r="A19" s="37">
        <v>5</v>
      </c>
      <c r="B19" s="38" t="s">
        <v>13</v>
      </c>
      <c r="C19" s="105" t="s">
        <v>40</v>
      </c>
      <c r="D19" s="73">
        <v>26434946</v>
      </c>
      <c r="E19" s="71" t="s">
        <v>41</v>
      </c>
      <c r="F19" s="39">
        <v>298</v>
      </c>
      <c r="G19" s="70" t="s">
        <v>34</v>
      </c>
      <c r="H19" s="21">
        <v>460</v>
      </c>
      <c r="I19" s="21">
        <v>3220</v>
      </c>
      <c r="J19" s="51"/>
      <c r="K19" s="51"/>
      <c r="L19" s="51"/>
      <c r="M19" s="51"/>
      <c r="N19" s="51"/>
      <c r="O19" s="51"/>
      <c r="P19" s="51"/>
      <c r="Q19" s="51"/>
      <c r="R19" s="51"/>
      <c r="S19" s="51"/>
      <c r="T19" s="51"/>
      <c r="U19" s="51"/>
      <c r="V19" s="51"/>
    </row>
    <row r="20" spans="1:23" s="40" customFormat="1" ht="132" customHeight="1" x14ac:dyDescent="0.2">
      <c r="A20" s="37">
        <v>6</v>
      </c>
      <c r="B20" s="38" t="s">
        <v>13</v>
      </c>
      <c r="C20" s="103" t="s">
        <v>42</v>
      </c>
      <c r="D20" s="73" t="s">
        <v>44</v>
      </c>
      <c r="E20" s="70" t="s">
        <v>43</v>
      </c>
      <c r="F20" s="39">
        <v>162</v>
      </c>
      <c r="G20" s="70" t="s">
        <v>26</v>
      </c>
      <c r="H20" s="21">
        <v>350</v>
      </c>
      <c r="I20" s="21">
        <v>8400</v>
      </c>
      <c r="J20" s="51"/>
      <c r="K20" s="51"/>
      <c r="L20" s="51"/>
      <c r="M20" s="51"/>
      <c r="N20" s="51"/>
      <c r="O20" s="51"/>
      <c r="P20" s="51"/>
      <c r="Q20" s="51"/>
      <c r="R20" s="51"/>
      <c r="S20" s="51"/>
      <c r="T20" s="51"/>
      <c r="U20" s="51"/>
      <c r="V20" s="51"/>
    </row>
    <row r="21" spans="1:23" s="40" customFormat="1" ht="91.5" customHeight="1" x14ac:dyDescent="0.2">
      <c r="A21" s="37">
        <v>7</v>
      </c>
      <c r="B21" s="38" t="s">
        <v>13</v>
      </c>
      <c r="C21" s="105" t="s">
        <v>47</v>
      </c>
      <c r="D21" s="63">
        <v>33805024</v>
      </c>
      <c r="E21" s="70" t="s">
        <v>45</v>
      </c>
      <c r="F21" s="39">
        <v>244</v>
      </c>
      <c r="G21" s="68" t="s">
        <v>46</v>
      </c>
      <c r="H21" s="21">
        <v>78</v>
      </c>
      <c r="I21" s="21">
        <v>15600</v>
      </c>
      <c r="J21" s="51"/>
      <c r="K21" s="51"/>
      <c r="L21" s="51"/>
      <c r="M21" s="51"/>
      <c r="N21" s="51"/>
      <c r="O21" s="51"/>
      <c r="P21" s="51"/>
      <c r="Q21" s="51"/>
      <c r="R21" s="51"/>
      <c r="S21" s="51"/>
      <c r="T21" s="51"/>
      <c r="U21" s="51"/>
      <c r="V21" s="51"/>
    </row>
    <row r="22" spans="1:23" s="40" customFormat="1" ht="111" customHeight="1" x14ac:dyDescent="0.2">
      <c r="A22" s="37">
        <v>8</v>
      </c>
      <c r="B22" s="38" t="s">
        <v>13</v>
      </c>
      <c r="C22" s="105" t="s">
        <v>50</v>
      </c>
      <c r="D22" s="69">
        <v>4925343</v>
      </c>
      <c r="E22" s="46" t="s">
        <v>49</v>
      </c>
      <c r="F22" s="39">
        <v>158</v>
      </c>
      <c r="G22" s="68" t="s">
        <v>48</v>
      </c>
      <c r="H22" s="21">
        <v>1</v>
      </c>
      <c r="I22" s="21">
        <v>18879</v>
      </c>
      <c r="J22" s="51"/>
      <c r="K22" s="51"/>
      <c r="L22" s="51"/>
      <c r="M22" s="51"/>
      <c r="N22" s="51"/>
      <c r="O22" s="51"/>
      <c r="P22" s="51"/>
      <c r="Q22" s="51"/>
      <c r="R22" s="51"/>
      <c r="S22" s="51"/>
      <c r="T22" s="51"/>
      <c r="U22" s="51"/>
      <c r="V22" s="51"/>
    </row>
    <row r="23" spans="1:23" s="40" customFormat="1" ht="111" customHeight="1" x14ac:dyDescent="0.2">
      <c r="A23" s="37">
        <v>9</v>
      </c>
      <c r="B23" s="38" t="s">
        <v>13</v>
      </c>
      <c r="C23" s="105" t="s">
        <v>51</v>
      </c>
      <c r="D23" s="69">
        <v>57775273</v>
      </c>
      <c r="E23" s="46" t="s">
        <v>52</v>
      </c>
      <c r="F23" s="39">
        <v>326</v>
      </c>
      <c r="G23" s="68" t="s">
        <v>53</v>
      </c>
      <c r="H23" s="21">
        <v>1850</v>
      </c>
      <c r="I23" s="21">
        <v>5550</v>
      </c>
      <c r="J23" s="51"/>
      <c r="K23" s="51"/>
      <c r="L23" s="51"/>
      <c r="M23" s="51"/>
      <c r="N23" s="51"/>
      <c r="O23" s="51"/>
      <c r="P23" s="51"/>
      <c r="Q23" s="51"/>
      <c r="R23" s="51"/>
      <c r="S23" s="51"/>
      <c r="T23" s="51"/>
      <c r="U23" s="51"/>
      <c r="V23" s="51"/>
    </row>
    <row r="24" spans="1:23" s="40" customFormat="1" ht="91.5" customHeight="1" x14ac:dyDescent="0.2">
      <c r="A24" s="37">
        <v>10</v>
      </c>
      <c r="B24" s="38" t="s">
        <v>13</v>
      </c>
      <c r="C24" s="105" t="s">
        <v>51</v>
      </c>
      <c r="D24" s="69">
        <v>34584072</v>
      </c>
      <c r="E24" s="46" t="s">
        <v>54</v>
      </c>
      <c r="F24" s="39">
        <v>171</v>
      </c>
      <c r="G24" s="68" t="s">
        <v>28</v>
      </c>
      <c r="H24" s="21">
        <v>1300</v>
      </c>
      <c r="I24" s="21">
        <v>1300</v>
      </c>
      <c r="J24" s="51"/>
      <c r="K24" s="51"/>
      <c r="L24" s="51"/>
      <c r="M24" s="51"/>
      <c r="N24" s="51"/>
      <c r="O24" s="51"/>
      <c r="P24" s="51"/>
      <c r="Q24" s="51"/>
      <c r="R24" s="51"/>
      <c r="S24" s="51"/>
      <c r="T24" s="51"/>
      <c r="U24" s="51"/>
      <c r="V24" s="51"/>
    </row>
    <row r="25" spans="1:23" s="4" customFormat="1" ht="27" customHeight="1" x14ac:dyDescent="0.2">
      <c r="A25" s="95"/>
      <c r="B25" s="96"/>
      <c r="C25" s="55"/>
      <c r="D25" s="69"/>
      <c r="E25" s="56" t="s">
        <v>16</v>
      </c>
      <c r="F25" s="19"/>
      <c r="G25" s="65" t="s">
        <v>9</v>
      </c>
      <c r="H25" s="57"/>
      <c r="I25" s="58">
        <f>SUM(I15:I24)</f>
        <v>80008.5</v>
      </c>
      <c r="J25" s="52"/>
      <c r="K25" s="52"/>
      <c r="L25" s="53"/>
      <c r="M25" s="53"/>
      <c r="N25" s="53"/>
      <c r="O25" s="53"/>
      <c r="P25" s="53"/>
      <c r="Q25" s="53"/>
      <c r="R25" s="53"/>
      <c r="S25" s="53"/>
      <c r="T25" s="53"/>
      <c r="U25" s="53"/>
      <c r="V25" s="53"/>
      <c r="W25" s="6"/>
    </row>
    <row r="26" spans="1:23" s="4" customFormat="1" ht="84.75" customHeight="1" x14ac:dyDescent="0.2">
      <c r="A26" s="59">
        <v>11</v>
      </c>
      <c r="B26" s="18" t="s">
        <v>15</v>
      </c>
      <c r="C26" s="104" t="s">
        <v>55</v>
      </c>
      <c r="D26" s="69">
        <v>7145810</v>
      </c>
      <c r="E26" s="20" t="s">
        <v>56</v>
      </c>
      <c r="F26" s="19">
        <v>199</v>
      </c>
      <c r="G26" s="64" t="s">
        <v>57</v>
      </c>
      <c r="H26" s="14">
        <v>4580</v>
      </c>
      <c r="I26" s="14">
        <v>4580</v>
      </c>
      <c r="J26" s="52"/>
      <c r="K26" s="52"/>
      <c r="L26" s="53"/>
      <c r="M26" s="53"/>
      <c r="N26" s="53"/>
      <c r="O26" s="53"/>
      <c r="P26" s="53"/>
      <c r="Q26" s="53"/>
      <c r="R26" s="53"/>
      <c r="S26" s="53"/>
      <c r="T26" s="53"/>
      <c r="U26" s="53"/>
      <c r="V26" s="53"/>
      <c r="W26" s="6"/>
    </row>
    <row r="27" spans="1:23" s="4" customFormat="1" ht="102" customHeight="1" x14ac:dyDescent="0.2">
      <c r="A27" s="59">
        <v>12</v>
      </c>
      <c r="B27" s="18" t="s">
        <v>15</v>
      </c>
      <c r="C27" s="105" t="s">
        <v>55</v>
      </c>
      <c r="D27" s="69">
        <v>7145810</v>
      </c>
      <c r="E27" s="20" t="s">
        <v>56</v>
      </c>
      <c r="F27" s="19">
        <v>169</v>
      </c>
      <c r="G27" s="68" t="s">
        <v>58</v>
      </c>
      <c r="H27" s="14">
        <v>16875</v>
      </c>
      <c r="I27" s="14">
        <v>16875</v>
      </c>
      <c r="J27" s="52"/>
      <c r="K27" s="52"/>
      <c r="L27" s="53"/>
      <c r="M27" s="53"/>
      <c r="N27" s="53"/>
      <c r="O27" s="53"/>
      <c r="P27" s="53"/>
      <c r="Q27" s="53"/>
      <c r="R27" s="53"/>
      <c r="S27" s="53"/>
      <c r="T27" s="53"/>
      <c r="U27" s="53"/>
      <c r="V27" s="53"/>
      <c r="W27" s="6"/>
    </row>
    <row r="28" spans="1:23" s="4" customFormat="1" ht="87" customHeight="1" x14ac:dyDescent="0.2">
      <c r="A28" s="59">
        <v>13</v>
      </c>
      <c r="B28" s="18" t="s">
        <v>15</v>
      </c>
      <c r="C28" s="105" t="s">
        <v>55</v>
      </c>
      <c r="D28" s="69">
        <v>7145810</v>
      </c>
      <c r="E28" s="20" t="s">
        <v>56</v>
      </c>
      <c r="F28" s="19">
        <v>329</v>
      </c>
      <c r="G28" s="64" t="s">
        <v>59</v>
      </c>
      <c r="H28" s="14">
        <v>39526</v>
      </c>
      <c r="I28" s="14">
        <v>39526</v>
      </c>
      <c r="J28" s="52"/>
      <c r="K28" s="52"/>
      <c r="L28" s="53"/>
      <c r="M28" s="53"/>
      <c r="N28" s="53"/>
      <c r="O28" s="53"/>
      <c r="P28" s="53"/>
      <c r="Q28" s="53"/>
      <c r="R28" s="53"/>
      <c r="S28" s="53"/>
      <c r="T28" s="53"/>
      <c r="U28" s="53"/>
      <c r="V28" s="53"/>
      <c r="W28" s="6"/>
    </row>
    <row r="29" spans="1:23" s="4" customFormat="1" ht="104.25" customHeight="1" x14ac:dyDescent="0.2">
      <c r="A29" s="59">
        <v>14</v>
      </c>
      <c r="B29" s="18" t="s">
        <v>15</v>
      </c>
      <c r="C29" s="36" t="s">
        <v>61</v>
      </c>
      <c r="D29" s="69">
        <v>4449819</v>
      </c>
      <c r="E29" s="20" t="s">
        <v>60</v>
      </c>
      <c r="F29" s="19">
        <v>171</v>
      </c>
      <c r="G29" s="68" t="s">
        <v>28</v>
      </c>
      <c r="H29" s="14">
        <v>86000</v>
      </c>
      <c r="I29" s="14">
        <v>86000</v>
      </c>
      <c r="J29" s="52"/>
      <c r="K29" s="52"/>
      <c r="L29" s="53"/>
      <c r="M29" s="53"/>
      <c r="N29" s="53"/>
      <c r="O29" s="53"/>
      <c r="P29" s="53"/>
      <c r="Q29" s="53"/>
      <c r="R29" s="53"/>
      <c r="S29" s="53"/>
      <c r="T29" s="53"/>
      <c r="U29" s="53"/>
      <c r="V29" s="53"/>
      <c r="W29" s="6"/>
    </row>
    <row r="30" spans="1:23" s="4" customFormat="1" ht="80.25" customHeight="1" x14ac:dyDescent="0.2">
      <c r="A30" s="59">
        <v>15</v>
      </c>
      <c r="B30" s="18" t="s">
        <v>15</v>
      </c>
      <c r="C30" s="106" t="s">
        <v>62</v>
      </c>
      <c r="D30" s="107">
        <v>21059411</v>
      </c>
      <c r="E30" s="20" t="s">
        <v>23</v>
      </c>
      <c r="F30" s="19">
        <v>113</v>
      </c>
      <c r="G30" s="64" t="s">
        <v>22</v>
      </c>
      <c r="H30" s="14">
        <v>3289.89</v>
      </c>
      <c r="I30" s="14">
        <v>3289.89</v>
      </c>
      <c r="J30" s="52"/>
      <c r="K30" s="52"/>
      <c r="L30" s="53"/>
      <c r="M30" s="53"/>
      <c r="N30" s="53"/>
      <c r="O30" s="53"/>
      <c r="P30" s="53"/>
      <c r="Q30" s="53"/>
      <c r="R30" s="53"/>
      <c r="S30" s="53"/>
      <c r="T30" s="53"/>
      <c r="U30" s="53"/>
      <c r="V30" s="53"/>
      <c r="W30" s="6"/>
    </row>
    <row r="31" spans="1:23" s="4" customFormat="1" ht="93" customHeight="1" x14ac:dyDescent="0.2">
      <c r="A31" s="59">
        <v>16</v>
      </c>
      <c r="B31" s="18" t="s">
        <v>15</v>
      </c>
      <c r="C31" s="106" t="s">
        <v>63</v>
      </c>
      <c r="D31" s="69">
        <v>21059411</v>
      </c>
      <c r="E31" s="20" t="s">
        <v>23</v>
      </c>
      <c r="F31" s="19">
        <v>113</v>
      </c>
      <c r="G31" s="64" t="s">
        <v>22</v>
      </c>
      <c r="H31" s="60">
        <v>3000</v>
      </c>
      <c r="I31" s="60">
        <v>3000</v>
      </c>
      <c r="J31" s="52"/>
      <c r="K31" s="52"/>
      <c r="L31" s="53"/>
      <c r="M31" s="53"/>
      <c r="N31" s="53"/>
      <c r="O31" s="53"/>
      <c r="P31" s="53"/>
      <c r="Q31" s="53"/>
      <c r="R31" s="53"/>
      <c r="S31" s="53"/>
      <c r="T31" s="53"/>
      <c r="U31" s="53"/>
      <c r="V31" s="53"/>
      <c r="W31" s="6"/>
    </row>
    <row r="32" spans="1:23" s="4" customFormat="1" ht="93" customHeight="1" x14ac:dyDescent="0.2">
      <c r="A32" s="17">
        <v>17</v>
      </c>
      <c r="B32" s="18" t="s">
        <v>15</v>
      </c>
      <c r="C32" s="103" t="s">
        <v>64</v>
      </c>
      <c r="D32" s="75">
        <v>5498104</v>
      </c>
      <c r="E32" s="20" t="s">
        <v>65</v>
      </c>
      <c r="F32" s="19">
        <v>113</v>
      </c>
      <c r="G32" s="64" t="s">
        <v>22</v>
      </c>
      <c r="H32" s="21">
        <v>23700</v>
      </c>
      <c r="I32" s="22">
        <v>23700</v>
      </c>
      <c r="J32" s="52"/>
      <c r="K32" s="52"/>
      <c r="L32" s="53"/>
      <c r="M32" s="53"/>
      <c r="N32" s="53"/>
      <c r="O32" s="53"/>
      <c r="P32" s="53"/>
      <c r="Q32" s="53"/>
      <c r="R32" s="53"/>
      <c r="S32" s="53"/>
      <c r="T32" s="53"/>
      <c r="U32" s="53"/>
      <c r="V32" s="53"/>
      <c r="W32" s="6"/>
    </row>
    <row r="33" spans="1:23" s="4" customFormat="1" ht="26.25" customHeight="1" x14ac:dyDescent="0.2">
      <c r="A33" s="17"/>
      <c r="B33" s="18"/>
      <c r="C33" s="36"/>
      <c r="D33" s="75"/>
      <c r="E33" s="56" t="s">
        <v>16</v>
      </c>
      <c r="F33" s="19"/>
      <c r="G33" s="65" t="s">
        <v>9</v>
      </c>
      <c r="H33" s="57"/>
      <c r="I33" s="58">
        <f>SUM(I26:I32)</f>
        <v>176970.89</v>
      </c>
      <c r="J33" s="52"/>
      <c r="K33" s="52"/>
      <c r="L33" s="53"/>
      <c r="M33" s="53"/>
      <c r="N33" s="53"/>
      <c r="O33" s="53"/>
      <c r="P33" s="53"/>
      <c r="Q33" s="53"/>
      <c r="R33" s="53"/>
      <c r="S33" s="53"/>
      <c r="T33" s="53"/>
      <c r="U33" s="53"/>
      <c r="V33" s="53"/>
      <c r="W33" s="6"/>
    </row>
    <row r="34" spans="1:23" s="4" customFormat="1" ht="94.5" customHeight="1" x14ac:dyDescent="0.2">
      <c r="A34" s="17">
        <v>18</v>
      </c>
      <c r="B34" s="18" t="s">
        <v>14</v>
      </c>
      <c r="C34" s="36" t="s">
        <v>66</v>
      </c>
      <c r="D34" s="75">
        <v>3306518</v>
      </c>
      <c r="E34" s="20" t="s">
        <v>20</v>
      </c>
      <c r="F34" s="19">
        <v>112</v>
      </c>
      <c r="G34" s="64" t="s">
        <v>18</v>
      </c>
      <c r="H34" s="21">
        <v>5453.52</v>
      </c>
      <c r="I34" s="22">
        <v>5453.52</v>
      </c>
      <c r="J34" s="52"/>
      <c r="K34" s="52"/>
      <c r="L34" s="53"/>
      <c r="M34" s="53"/>
      <c r="N34" s="53"/>
      <c r="O34" s="53"/>
      <c r="P34" s="53"/>
      <c r="Q34" s="53"/>
      <c r="R34" s="53"/>
      <c r="S34" s="53"/>
      <c r="T34" s="53"/>
      <c r="U34" s="53"/>
      <c r="V34" s="53"/>
      <c r="W34" s="6"/>
    </row>
    <row r="35" spans="1:23" s="4" customFormat="1" ht="94.5" customHeight="1" x14ac:dyDescent="0.2">
      <c r="A35" s="17">
        <v>19</v>
      </c>
      <c r="B35" s="15" t="s">
        <v>14</v>
      </c>
      <c r="C35" s="16" t="s">
        <v>67</v>
      </c>
      <c r="D35" s="76">
        <v>326445</v>
      </c>
      <c r="E35" s="12" t="s">
        <v>25</v>
      </c>
      <c r="F35" s="11">
        <v>111</v>
      </c>
      <c r="G35" s="66" t="s">
        <v>19</v>
      </c>
      <c r="H35" s="13">
        <v>28457.61</v>
      </c>
      <c r="I35" s="13">
        <v>28457.61</v>
      </c>
      <c r="J35" s="52"/>
      <c r="K35" s="52"/>
      <c r="L35" s="53"/>
      <c r="M35" s="53"/>
      <c r="N35" s="53"/>
      <c r="O35" s="53"/>
      <c r="P35" s="53"/>
      <c r="Q35" s="53"/>
      <c r="R35" s="53"/>
      <c r="S35" s="53"/>
      <c r="T35" s="53"/>
      <c r="U35" s="53"/>
      <c r="V35" s="53"/>
      <c r="W35" s="6"/>
    </row>
    <row r="36" spans="1:23" ht="94.5" customHeight="1" thickBot="1" x14ac:dyDescent="0.25">
      <c r="A36" s="77">
        <v>20</v>
      </c>
      <c r="B36" s="78" t="s">
        <v>14</v>
      </c>
      <c r="C36" s="79" t="s">
        <v>68</v>
      </c>
      <c r="D36" s="80">
        <v>9929290</v>
      </c>
      <c r="E36" s="81" t="s">
        <v>24</v>
      </c>
      <c r="F36" s="82">
        <v>113</v>
      </c>
      <c r="G36" s="83" t="s">
        <v>22</v>
      </c>
      <c r="H36" s="84">
        <v>1238.31</v>
      </c>
      <c r="I36" s="84">
        <v>1238.31</v>
      </c>
      <c r="J36" s="33"/>
      <c r="K36" s="33"/>
      <c r="L36" s="54"/>
      <c r="M36" s="34"/>
      <c r="N36" s="34"/>
      <c r="O36" s="34"/>
      <c r="P36" s="34"/>
      <c r="Q36" s="34"/>
      <c r="R36" s="34"/>
      <c r="S36" s="34"/>
      <c r="T36" s="34"/>
      <c r="U36" s="34"/>
      <c r="V36" s="34"/>
      <c r="W36" s="5"/>
    </row>
    <row r="37" spans="1:23" ht="26.25" customHeight="1" thickBot="1" x14ac:dyDescent="0.25">
      <c r="A37" s="85"/>
      <c r="B37" s="86"/>
      <c r="C37" s="87"/>
      <c r="D37" s="88"/>
      <c r="E37" s="89" t="s">
        <v>16</v>
      </c>
      <c r="F37" s="90"/>
      <c r="G37" s="91" t="s">
        <v>9</v>
      </c>
      <c r="H37" s="92"/>
      <c r="I37" s="93">
        <f>SUM(I34:I36)</f>
        <v>35149.440000000002</v>
      </c>
      <c r="J37" s="33"/>
      <c r="K37" s="33"/>
      <c r="L37" s="34"/>
      <c r="M37" s="34"/>
      <c r="N37" s="34"/>
      <c r="O37" s="34"/>
      <c r="P37" s="34"/>
      <c r="Q37" s="34"/>
      <c r="R37" s="34"/>
      <c r="S37" s="34"/>
      <c r="T37" s="34"/>
      <c r="U37" s="34"/>
      <c r="V37" s="34"/>
      <c r="W37" s="5"/>
    </row>
    <row r="38" spans="1:23" ht="18" thickBot="1" x14ac:dyDescent="0.4">
      <c r="A38" s="23"/>
      <c r="B38" s="23"/>
      <c r="C38" s="47"/>
      <c r="D38" s="24"/>
      <c r="E38" s="47"/>
      <c r="F38" s="24"/>
      <c r="G38" s="24"/>
      <c r="H38" s="26"/>
      <c r="I38" s="27"/>
      <c r="J38" s="33"/>
      <c r="K38" s="33"/>
      <c r="L38" s="34"/>
      <c r="M38" s="34"/>
      <c r="N38" s="34"/>
      <c r="O38" s="34"/>
      <c r="P38" s="34"/>
      <c r="Q38" s="34"/>
      <c r="R38" s="34"/>
      <c r="S38" s="34"/>
      <c r="T38" s="34"/>
      <c r="U38" s="34"/>
      <c r="V38" s="34"/>
      <c r="W38" s="5"/>
    </row>
    <row r="39" spans="1:23" ht="18" thickBot="1" x14ac:dyDescent="0.4">
      <c r="A39" s="23"/>
      <c r="B39" s="23"/>
      <c r="C39" s="48"/>
      <c r="D39" s="24"/>
      <c r="E39" s="49"/>
      <c r="F39" s="24"/>
      <c r="G39" s="67" t="s">
        <v>10</v>
      </c>
      <c r="H39" s="28"/>
      <c r="I39" s="29">
        <f>SUM(I25)++(I33)+(I37)</f>
        <v>292128.83</v>
      </c>
      <c r="J39" s="33"/>
      <c r="K39" s="33"/>
      <c r="L39" s="34"/>
      <c r="M39" s="34"/>
      <c r="N39" s="34"/>
      <c r="O39" s="34"/>
      <c r="P39" s="34"/>
      <c r="Q39" s="34"/>
      <c r="R39" s="34"/>
      <c r="S39" s="34"/>
      <c r="T39" s="34"/>
      <c r="U39" s="34"/>
      <c r="V39" s="34"/>
      <c r="W39" s="5"/>
    </row>
    <row r="40" spans="1:23" ht="17.25" x14ac:dyDescent="0.35">
      <c r="A40" s="23"/>
      <c r="B40" s="23"/>
      <c r="C40" s="25"/>
      <c r="D40" s="24"/>
      <c r="E40" s="48"/>
      <c r="F40" s="24"/>
      <c r="G40" s="24"/>
      <c r="H40" s="30"/>
      <c r="I40" s="31"/>
      <c r="J40" s="34"/>
      <c r="K40" s="34"/>
      <c r="L40" s="34"/>
      <c r="M40" s="34"/>
      <c r="N40" s="34"/>
      <c r="O40" s="34"/>
      <c r="P40" s="34"/>
      <c r="Q40" s="34"/>
      <c r="R40" s="34"/>
      <c r="S40" s="34"/>
      <c r="T40" s="34"/>
      <c r="U40" s="34"/>
      <c r="V40" s="34"/>
      <c r="W40" s="5"/>
    </row>
    <row r="41" spans="1:23" ht="17.25" x14ac:dyDescent="0.35">
      <c r="A41" s="32"/>
      <c r="B41" s="32"/>
      <c r="C41" s="25"/>
      <c r="D41" s="24"/>
      <c r="E41" s="25"/>
      <c r="F41" s="24"/>
      <c r="G41" s="24"/>
      <c r="H41" s="30"/>
      <c r="I41" s="31"/>
      <c r="J41" s="34"/>
      <c r="K41" s="34"/>
      <c r="L41" s="34"/>
      <c r="M41" s="34"/>
      <c r="N41" s="34"/>
      <c r="O41" s="34"/>
      <c r="P41" s="34"/>
      <c r="Q41" s="34"/>
      <c r="R41" s="34"/>
      <c r="S41" s="34"/>
      <c r="T41" s="34"/>
      <c r="U41" s="34"/>
      <c r="V41" s="34"/>
      <c r="W41" s="5"/>
    </row>
    <row r="42" spans="1:23" ht="17.25" x14ac:dyDescent="0.35">
      <c r="A42" s="32"/>
      <c r="B42" s="32"/>
      <c r="C42" s="25"/>
      <c r="D42" s="24"/>
      <c r="E42" s="25"/>
      <c r="F42" s="24"/>
      <c r="G42" s="24"/>
      <c r="H42" s="30"/>
      <c r="I42" s="31"/>
      <c r="J42" s="34"/>
      <c r="K42" s="34"/>
      <c r="L42" s="34"/>
      <c r="M42" s="34"/>
      <c r="N42" s="34"/>
      <c r="O42" s="34"/>
      <c r="P42" s="34"/>
      <c r="Q42" s="34"/>
      <c r="R42" s="34"/>
      <c r="S42" s="34"/>
      <c r="T42" s="34"/>
      <c r="U42" s="34"/>
      <c r="V42" s="34"/>
      <c r="W42" s="5"/>
    </row>
    <row r="43" spans="1:23" x14ac:dyDescent="0.2">
      <c r="H43" s="35"/>
      <c r="J43" s="8"/>
      <c r="K43" s="8"/>
      <c r="L43" s="8"/>
      <c r="M43" s="8"/>
      <c r="N43" s="8"/>
      <c r="O43" s="8"/>
      <c r="P43" s="8"/>
      <c r="Q43" s="8"/>
      <c r="R43" s="8"/>
      <c r="S43" s="8"/>
      <c r="T43" s="8"/>
      <c r="U43" s="8"/>
      <c r="V43" s="8"/>
    </row>
    <row r="44" spans="1:23" x14ac:dyDescent="0.2">
      <c r="H44" s="35"/>
      <c r="J44" s="8"/>
      <c r="K44" s="8"/>
      <c r="L44" s="8"/>
      <c r="M44" s="8"/>
      <c r="N44" s="8"/>
      <c r="O44" s="8"/>
      <c r="P44" s="8"/>
      <c r="Q44" s="8"/>
      <c r="R44" s="8"/>
      <c r="S44" s="8"/>
      <c r="T44" s="8"/>
      <c r="U44" s="8"/>
      <c r="V44" s="8"/>
    </row>
    <row r="45" spans="1:23" x14ac:dyDescent="0.2">
      <c r="J45" s="8"/>
      <c r="K45" s="8"/>
      <c r="L45" s="8"/>
      <c r="M45" s="8"/>
      <c r="N45" s="8"/>
      <c r="O45" s="8"/>
      <c r="P45" s="8"/>
      <c r="Q45" s="8"/>
      <c r="R45" s="8"/>
      <c r="S45" s="8"/>
      <c r="T45" s="8"/>
      <c r="U45" s="8"/>
      <c r="V45" s="8"/>
    </row>
  </sheetData>
  <autoFilter ref="A14:I14">
    <filterColumn colId="5" showButton="0"/>
  </autoFilter>
  <mergeCells count="8">
    <mergeCell ref="A7:I7"/>
    <mergeCell ref="A25:B25"/>
    <mergeCell ref="F14:G14"/>
    <mergeCell ref="A8:I8"/>
    <mergeCell ref="A9:I9"/>
    <mergeCell ref="A10:I10"/>
    <mergeCell ref="A11:I11"/>
    <mergeCell ref="A12:I12"/>
  </mergeCells>
  <pageMargins left="0.86614173228346458" right="0.6692913385826772" top="0.59" bottom="0.35433070866141736" header="0.31496062992125984" footer="0.31496062992125984"/>
  <pageSetup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2022-05-03T18:39:34Z</cp:lastPrinted>
  <dcterms:created xsi:type="dcterms:W3CDTF">2018-07-04T14:55:56Z</dcterms:created>
  <dcterms:modified xsi:type="dcterms:W3CDTF">2022-07-07T23:32:24Z</dcterms:modified>
</cp:coreProperties>
</file>