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STORE.sie.local\User$\jflores\Desktop\"/>
    </mc:Choice>
  </mc:AlternateContent>
  <bookViews>
    <workbookView xWindow="0" yWindow="0" windowWidth="28800" windowHeight="12030"/>
  </bookViews>
  <sheets>
    <sheet name="REPORTE NUMERAL 11" sheetId="1" r:id="rId1"/>
  </sheets>
  <definedNames>
    <definedName name="_xlnm._FilterDatabase" localSheetId="0" hidden="1">'REPORTE NUMERAL 11'!$A$14:$I$14</definedName>
    <definedName name="_xlnm.Print_Area" localSheetId="0">'REPORTE NUMERAL 11'!$A$6:$I$29</definedName>
    <definedName name="_xlnm.Print_Titles" localSheetId="0">'REPORTE NUMERAL 11'!$14:$14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17" i="1"/>
  <c r="I25" i="1" l="1"/>
  <c r="I27" i="1" s="1"/>
</calcChain>
</file>

<file path=xl/sharedStrings.xml><?xml version="1.0" encoding="utf-8"?>
<sst xmlns="http://schemas.openxmlformats.org/spreadsheetml/2006/main" count="54" uniqueCount="43">
  <si>
    <t>Monto</t>
  </si>
  <si>
    <t>Renglón presupuestario</t>
  </si>
  <si>
    <t xml:space="preserve">       Modalidad   de 
compra</t>
  </si>
  <si>
    <t>Información de Oficio</t>
  </si>
  <si>
    <t>Ley de Acceso a la Información - Art 10 Numeral 11</t>
  </si>
  <si>
    <t>INFORMACIÓN DE PROCESOS DE CONTRATACIONES</t>
  </si>
  <si>
    <t>NIT</t>
  </si>
  <si>
    <t>Descripción</t>
  </si>
  <si>
    <t>ENTIDAD 11130016</t>
  </si>
  <si>
    <t>Total Proceso</t>
  </si>
  <si>
    <t>Total Entidad:</t>
  </si>
  <si>
    <t>Valores expresados en Quetzales</t>
  </si>
  <si>
    <t>Periodo del 01 al 31 de agosto de 2018</t>
  </si>
  <si>
    <t>COMPRA DE BAJA CUANTÍA (ART.43 INCISO A)</t>
  </si>
  <si>
    <t>PROCEDIMIENTOS REGULADOS POR EL ARTÍCULO 44 LCE (CASOS DE EXCEPCIÓN)</t>
  </si>
  <si>
    <t>COTIZACIÓN (ART.38 LCE)</t>
  </si>
  <si>
    <t>COMPRA DIRECTA CON OFERTA ELECTRÓNICA (ART.43 LCE INCISO B)</t>
  </si>
  <si>
    <t xml:space="preserve">TOTAL DEL PROCESO </t>
  </si>
  <si>
    <t>Precio Unitario</t>
  </si>
  <si>
    <t xml:space="preserve">TELEFONÍA </t>
  </si>
  <si>
    <t xml:space="preserve">COMUNICACIONES CELULARES SOCIEDAD ANÓNIMA </t>
  </si>
  <si>
    <t xml:space="preserve">AGUA </t>
  </si>
  <si>
    <t xml:space="preserve">EMPRESA ELÉCTRICA DE GUATEMALA SOCIEDAD ANÓNIMA </t>
  </si>
  <si>
    <t xml:space="preserve">ENERGÍA ELÉCTRICA </t>
  </si>
  <si>
    <t xml:space="preserve">EMPRESA MUNICIPAL DE AGUA DE LA CIUDAD DE GUATEMALA </t>
  </si>
  <si>
    <t xml:space="preserve">Características del proveedor </t>
  </si>
  <si>
    <t>MANTENIMIENTO Y REPARACIÓN DE MEDIOS
DE TRANSPORTE</t>
  </si>
  <si>
    <t>TELEFONÍA</t>
  </si>
  <si>
    <t>COLUMBUS NETWORKS DE GUATEMALA LIMITADA</t>
  </si>
  <si>
    <t xml:space="preserve">INNOVA OUTSOURCING, SOCIEDAD ANÓNIMA </t>
  </si>
  <si>
    <t xml:space="preserve">TELECOMUNICACIONES DE GUATEMALA, SOCIEDAD ANÓNIMA </t>
  </si>
  <si>
    <t>MANTENIMIENTO Y REPARACIÓN DE EDIFICIOS</t>
  </si>
  <si>
    <t>Servicio de mantenimiento menor y anti ruidos, para el vehículo tipo Camioneta, marca Toyota, Línea 4Runner, color Negro Mica, modelo 2018, propiedad de la SIE.</t>
  </si>
  <si>
    <t>COFIÑO STAHL, SOCIEDAD ANÓNIMA</t>
  </si>
  <si>
    <t>Servicio de mantenimiento preventivo a los elevadores marca DOVER EF0564 y EF0565, ubicados en la SIE, correspondiente al mes de enero del año 2022.</t>
  </si>
  <si>
    <t>ELEVACIONES TECNICAS SOCIEDAD ANÓNIMA</t>
  </si>
  <si>
    <t>El servicio de enlace de internet primario, correspondiente al mes de diciembre 2021, utilizado por la Secretaría de Inteligencia Estratégica del Estado.</t>
  </si>
  <si>
    <t>El servicio de enlace de internet redundante, correspondiente al mes de diciembre 2021, utilizado por la Secretaría de Inteligencia Estratégica del Estado</t>
  </si>
  <si>
    <t>Servicio de telefonía móvil (90 líneas), correspondiente al período del 01  al 31 de diciembre del año 2021, utilizado por los funcionarios y servidores públicos que laboran en la Secretaría de Inteligencia Estratégica del Estado, para el desarrollo de sus funciones diarias</t>
  </si>
  <si>
    <t>Servicio de alcantarillado municipal de agua, para uso del edificio de la Secretaría de Inteligencia Estratégica del Estado, correspondiente al mes de diciembre del año 2021.</t>
  </si>
  <si>
    <t xml:space="preserve">Servicio de energía eléctrica del contador F-88571, correlativo No. 660109, del edificio de la Secretaría de Inteligencia Estratégica del Estado, correspondiente al mes de diciembre del año 2021. </t>
  </si>
  <si>
    <t xml:space="preserve">Servicio de telefonía fija, correspondiente al mes de diciembre de 2021. </t>
  </si>
  <si>
    <t>Periodo del 01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</si>
</sst>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sz val="10.5"/>
      <name val="Montserrat"/>
      <family val="3"/>
    </font>
    <font>
      <sz val="10.5"/>
      <color theme="1"/>
      <name val="Montserrat"/>
      <family val="3"/>
    </font>
    <font>
      <b/>
      <sz val="10.5"/>
      <color indexed="8"/>
      <name val="Montserrat"/>
      <family val="3"/>
    </font>
    <font>
      <b/>
      <sz val="10.5"/>
      <color theme="1"/>
      <name val="Montserrat"/>
      <family val="3"/>
    </font>
    <font>
      <sz val="10.5"/>
      <color indexed="8"/>
      <name val="Montserrat"/>
      <family val="3"/>
    </font>
    <font>
      <sz val="10.5"/>
      <color theme="0"/>
      <name val="Montserrat"/>
      <family val="3"/>
    </font>
    <font>
      <b/>
      <sz val="10.5"/>
      <color theme="0"/>
      <name val="Montserrat"/>
      <family val="3"/>
    </font>
    <font>
      <b/>
      <sz val="10.5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43" fontId="1" fillId="0" borderId="0" xfId="1" applyFont="1"/>
    <xf numFmtId="0" fontId="3" fillId="0" borderId="0" xfId="0" applyFont="1" applyAlignment="1"/>
    <xf numFmtId="0" fontId="1" fillId="3" borderId="0" xfId="0" applyFont="1" applyFill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3" fontId="5" fillId="0" borderId="0" xfId="1" applyFont="1"/>
    <xf numFmtId="0" fontId="3" fillId="0" borderId="0" xfId="0" applyFont="1" applyAlignment="1">
      <alignment horizontal="center" vertical="center"/>
    </xf>
    <xf numFmtId="43" fontId="3" fillId="0" borderId="0" xfId="1" applyFont="1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43" fontId="7" fillId="0" borderId="7" xfId="1" applyFont="1" applyBorder="1" applyAlignment="1">
      <alignment horizontal="right" vertical="center" wrapText="1"/>
    </xf>
    <xf numFmtId="43" fontId="7" fillId="0" borderId="7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43" fontId="7" fillId="3" borderId="7" xfId="1" applyFont="1" applyFill="1" applyBorder="1" applyAlignment="1">
      <alignment horizontal="right" vertical="center" wrapText="1"/>
    </xf>
    <xf numFmtId="43" fontId="7" fillId="3" borderId="7" xfId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justify" vertical="center"/>
    </xf>
    <xf numFmtId="0" fontId="9" fillId="0" borderId="16" xfId="0" applyFont="1" applyBorder="1" applyAlignment="1">
      <alignment horizontal="right" vertical="center"/>
    </xf>
    <xf numFmtId="43" fontId="9" fillId="0" borderId="8" xfId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43" fontId="7" fillId="0" borderId="0" xfId="1" applyFont="1" applyAlignment="1">
      <alignment horizontal="center" vertical="center"/>
    </xf>
    <xf numFmtId="0" fontId="9" fillId="0" borderId="2" xfId="0" applyFont="1" applyFill="1" applyBorder="1" applyAlignment="1">
      <alignment horizontal="justify" vertical="center"/>
    </xf>
    <xf numFmtId="0" fontId="9" fillId="0" borderId="2" xfId="0" applyFont="1" applyFill="1" applyBorder="1" applyAlignment="1">
      <alignment horizontal="right" vertical="center"/>
    </xf>
    <xf numFmtId="43" fontId="9" fillId="0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0" fillId="3" borderId="1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7" fillId="3" borderId="17" xfId="0" applyFont="1" applyFill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43" fontId="12" fillId="2" borderId="10" xfId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justify" vertical="center"/>
    </xf>
    <xf numFmtId="0" fontId="6" fillId="3" borderId="1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7" fillId="0" borderId="0" xfId="0" applyNumberFormat="1" applyFont="1" applyAlignment="1">
      <alignment horizontal="justify" vertical="center"/>
    </xf>
    <xf numFmtId="0" fontId="9" fillId="0" borderId="0" xfId="0" applyFont="1" applyBorder="1" applyAlignment="1">
      <alignment horizontal="center" vertical="center" wrapText="1"/>
    </xf>
    <xf numFmtId="43" fontId="7" fillId="0" borderId="0" xfId="1" applyFont="1"/>
    <xf numFmtId="0" fontId="5" fillId="3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0" borderId="0" xfId="0" applyNumberFormat="1" applyFont="1" applyAlignment="1">
      <alignment horizontal="left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/>
    </xf>
    <xf numFmtId="0" fontId="9" fillId="3" borderId="15" xfId="0" applyFont="1" applyFill="1" applyBorder="1" applyAlignment="1">
      <alignment horizontal="right" vertical="center"/>
    </xf>
    <xf numFmtId="43" fontId="9" fillId="3" borderId="7" xfId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justify" vertical="center" wrapText="1"/>
    </xf>
    <xf numFmtId="43" fontId="7" fillId="3" borderId="7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8E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DDAE.B0CA65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176894</xdr:colOff>
      <xdr:row>5</xdr:row>
      <xdr:rowOff>61367</xdr:rowOff>
    </xdr:from>
    <xdr:to>
      <xdr:col>2</xdr:col>
      <xdr:colOff>2679700</xdr:colOff>
      <xdr:row>11</xdr:row>
      <xdr:rowOff>12014</xdr:rowOff>
    </xdr:to>
    <xdr:pic>
      <xdr:nvPicPr>
        <xdr:cNvPr id="4" name="Imagen 1" descr="FIRM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394" y="1013867"/>
          <a:ext cx="4382406" cy="1538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W36"/>
  <sheetViews>
    <sheetView tabSelected="1" zoomScale="73" zoomScaleNormal="73" workbookViewId="0">
      <selection activeCell="E15" sqref="E15"/>
    </sheetView>
  </sheetViews>
  <sheetFormatPr baseColWidth="10" defaultRowHeight="15" x14ac:dyDescent="0.2"/>
  <cols>
    <col min="1" max="1" width="6.7109375" style="4" customWidth="1"/>
    <col min="2" max="2" width="28.140625" style="4" customWidth="1"/>
    <col min="3" max="3" width="62.42578125" style="15" customWidth="1"/>
    <col min="4" max="4" width="13.5703125" style="4" customWidth="1"/>
    <col min="5" max="5" width="52.85546875" style="17" bestFit="1" customWidth="1"/>
    <col min="6" max="6" width="7.7109375" style="4" customWidth="1"/>
    <col min="7" max="7" width="33.28515625" style="17" customWidth="1"/>
    <col min="8" max="8" width="25.85546875" style="1" customWidth="1"/>
    <col min="9" max="9" width="25.7109375" style="5" customWidth="1"/>
    <col min="10" max="16384" width="11.42578125" style="1"/>
  </cols>
  <sheetData>
    <row r="6" spans="1:22" s="3" customFormat="1" x14ac:dyDescent="0.2">
      <c r="A6" s="6"/>
      <c r="B6" s="6"/>
      <c r="C6" s="15"/>
      <c r="D6" s="6"/>
      <c r="E6" s="15"/>
      <c r="F6" s="6"/>
      <c r="G6" s="15"/>
      <c r="H6" s="6"/>
      <c r="I6" s="6"/>
    </row>
    <row r="7" spans="1:22" s="3" customFormat="1" ht="17.25" x14ac:dyDescent="0.35">
      <c r="A7" s="85" t="s">
        <v>3</v>
      </c>
      <c r="B7" s="85"/>
      <c r="C7" s="85"/>
      <c r="D7" s="85"/>
      <c r="E7" s="85"/>
      <c r="F7" s="85"/>
      <c r="G7" s="85"/>
      <c r="H7" s="85"/>
      <c r="I7" s="85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3" customFormat="1" ht="17.25" x14ac:dyDescent="0.35">
      <c r="A8" s="85" t="s">
        <v>4</v>
      </c>
      <c r="B8" s="85"/>
      <c r="C8" s="85"/>
      <c r="D8" s="85"/>
      <c r="E8" s="85"/>
      <c r="F8" s="85"/>
      <c r="G8" s="85"/>
      <c r="H8" s="85"/>
      <c r="I8" s="85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s="3" customFormat="1" ht="17.25" x14ac:dyDescent="0.35">
      <c r="A9" s="90" t="s">
        <v>5</v>
      </c>
      <c r="B9" s="90"/>
      <c r="C9" s="90"/>
      <c r="D9" s="90"/>
      <c r="E9" s="90"/>
      <c r="F9" s="90"/>
      <c r="G9" s="90"/>
      <c r="H9" s="90"/>
      <c r="I9" s="9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3" customFormat="1" ht="17.25" x14ac:dyDescent="0.2">
      <c r="A10" s="91" t="s">
        <v>42</v>
      </c>
      <c r="B10" s="91"/>
      <c r="C10" s="91"/>
      <c r="D10" s="91"/>
      <c r="E10" s="91"/>
      <c r="F10" s="91"/>
      <c r="G10" s="91"/>
      <c r="H10" s="91"/>
      <c r="I10" s="9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s="3" customFormat="1" ht="17.25" x14ac:dyDescent="0.2">
      <c r="A11" s="91" t="s">
        <v>11</v>
      </c>
      <c r="B11" s="91"/>
      <c r="C11" s="91"/>
      <c r="D11" s="91"/>
      <c r="E11" s="91" t="s">
        <v>11</v>
      </c>
      <c r="F11" s="91"/>
      <c r="G11" s="91"/>
      <c r="H11" s="91"/>
      <c r="I11" s="9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s="3" customFormat="1" ht="17.25" x14ac:dyDescent="0.2">
      <c r="A12" s="92" t="s">
        <v>8</v>
      </c>
      <c r="B12" s="92"/>
      <c r="C12" s="92"/>
      <c r="D12" s="92"/>
      <c r="E12" s="92" t="s">
        <v>12</v>
      </c>
      <c r="F12" s="92"/>
      <c r="G12" s="92"/>
      <c r="H12" s="92"/>
      <c r="I12" s="9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5" customHeight="1" thickBot="1" x14ac:dyDescent="0.4">
      <c r="A13" s="49"/>
      <c r="B13" s="71"/>
      <c r="C13" s="68"/>
      <c r="D13" s="49"/>
      <c r="E13" s="41"/>
      <c r="F13" s="49"/>
      <c r="G13" s="41"/>
      <c r="H13" s="39"/>
      <c r="I13" s="7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2" customFormat="1" ht="65.25" customHeight="1" x14ac:dyDescent="0.2">
      <c r="A14" s="59"/>
      <c r="B14" s="60" t="s">
        <v>2</v>
      </c>
      <c r="C14" s="64" t="s">
        <v>7</v>
      </c>
      <c r="D14" s="61" t="s">
        <v>6</v>
      </c>
      <c r="E14" s="64" t="s">
        <v>25</v>
      </c>
      <c r="F14" s="88" t="s">
        <v>1</v>
      </c>
      <c r="G14" s="89"/>
      <c r="H14" s="62" t="s">
        <v>18</v>
      </c>
      <c r="I14" s="63" t="s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57" customFormat="1" ht="91.5" customHeight="1" x14ac:dyDescent="0.2">
      <c r="A15" s="54">
        <v>1</v>
      </c>
      <c r="B15" s="55" t="s">
        <v>13</v>
      </c>
      <c r="C15" s="58" t="s">
        <v>32</v>
      </c>
      <c r="D15" s="27">
        <v>332917</v>
      </c>
      <c r="E15" s="65" t="s">
        <v>33</v>
      </c>
      <c r="F15" s="56">
        <v>165</v>
      </c>
      <c r="G15" s="28" t="s">
        <v>26</v>
      </c>
      <c r="H15" s="29">
        <v>1636.18</v>
      </c>
      <c r="I15" s="29">
        <v>1636.18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</row>
    <row r="16" spans="1:22" s="57" customFormat="1" ht="102" customHeight="1" x14ac:dyDescent="0.2">
      <c r="A16" s="54">
        <v>2</v>
      </c>
      <c r="B16" s="55" t="s">
        <v>13</v>
      </c>
      <c r="C16" s="58" t="s">
        <v>34</v>
      </c>
      <c r="D16" s="27">
        <v>34584072</v>
      </c>
      <c r="E16" s="65" t="s">
        <v>35</v>
      </c>
      <c r="F16" s="56">
        <v>171</v>
      </c>
      <c r="G16" s="28" t="s">
        <v>31</v>
      </c>
      <c r="H16" s="29">
        <v>650</v>
      </c>
      <c r="I16" s="29">
        <v>1300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</row>
    <row r="17" spans="1:23" s="7" customFormat="1" ht="27" customHeight="1" x14ac:dyDescent="0.2">
      <c r="A17" s="86"/>
      <c r="B17" s="87"/>
      <c r="C17" s="77"/>
      <c r="D17" s="27"/>
      <c r="E17" s="78" t="s">
        <v>17</v>
      </c>
      <c r="F17" s="27"/>
      <c r="G17" s="79" t="s">
        <v>9</v>
      </c>
      <c r="H17" s="80"/>
      <c r="I17" s="81">
        <f>SUM(I15:I16)</f>
        <v>2936.1800000000003</v>
      </c>
      <c r="J17" s="74"/>
      <c r="K17" s="7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9"/>
    </row>
    <row r="18" spans="1:23" s="7" customFormat="1" ht="93" customHeight="1" x14ac:dyDescent="0.2">
      <c r="A18" s="82">
        <v>3</v>
      </c>
      <c r="B18" s="26" t="s">
        <v>16</v>
      </c>
      <c r="C18" s="83" t="s">
        <v>36</v>
      </c>
      <c r="D18" s="27">
        <v>21059411</v>
      </c>
      <c r="E18" s="28" t="s">
        <v>28</v>
      </c>
      <c r="F18" s="27">
        <v>113</v>
      </c>
      <c r="G18" s="28" t="s">
        <v>27</v>
      </c>
      <c r="H18" s="84">
        <v>5376</v>
      </c>
      <c r="I18" s="30">
        <v>5376</v>
      </c>
      <c r="J18" s="74"/>
      <c r="K18" s="74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9"/>
    </row>
    <row r="19" spans="1:23" s="7" customFormat="1" ht="93" customHeight="1" x14ac:dyDescent="0.2">
      <c r="A19" s="25">
        <v>4</v>
      </c>
      <c r="B19" s="26" t="s">
        <v>16</v>
      </c>
      <c r="C19" s="53" t="s">
        <v>37</v>
      </c>
      <c r="D19" s="26">
        <v>64439852</v>
      </c>
      <c r="E19" s="28" t="s">
        <v>29</v>
      </c>
      <c r="F19" s="27">
        <v>113</v>
      </c>
      <c r="G19" s="28" t="s">
        <v>19</v>
      </c>
      <c r="H19" s="29">
        <v>6750</v>
      </c>
      <c r="I19" s="30">
        <v>6750</v>
      </c>
      <c r="J19" s="74"/>
      <c r="K19" s="74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9"/>
    </row>
    <row r="20" spans="1:23" s="7" customFormat="1" ht="93" customHeight="1" x14ac:dyDescent="0.2">
      <c r="A20" s="25">
        <v>5</v>
      </c>
      <c r="B20" s="26" t="s">
        <v>15</v>
      </c>
      <c r="C20" s="53" t="s">
        <v>38</v>
      </c>
      <c r="D20" s="26">
        <v>5498104</v>
      </c>
      <c r="E20" s="28" t="s">
        <v>20</v>
      </c>
      <c r="F20" s="27">
        <v>113</v>
      </c>
      <c r="G20" s="28" t="s">
        <v>19</v>
      </c>
      <c r="H20" s="29">
        <v>26300</v>
      </c>
      <c r="I20" s="30">
        <v>26300</v>
      </c>
      <c r="J20" s="74"/>
      <c r="K20" s="74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9"/>
    </row>
    <row r="21" spans="1:23" s="7" customFormat="1" ht="26.25" customHeight="1" x14ac:dyDescent="0.2">
      <c r="A21" s="25"/>
      <c r="B21" s="26"/>
      <c r="C21" s="53"/>
      <c r="D21" s="26"/>
      <c r="E21" s="78" t="s">
        <v>17</v>
      </c>
      <c r="F21" s="27"/>
      <c r="G21" s="79" t="s">
        <v>9</v>
      </c>
      <c r="H21" s="80"/>
      <c r="I21" s="81">
        <f>SUM(I18:I19:I20)</f>
        <v>38426</v>
      </c>
      <c r="J21" s="74"/>
      <c r="K21" s="74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9"/>
    </row>
    <row r="22" spans="1:23" s="7" customFormat="1" ht="94.5" customHeight="1" x14ac:dyDescent="0.2">
      <c r="A22" s="25">
        <v>6</v>
      </c>
      <c r="B22" s="26" t="s">
        <v>14</v>
      </c>
      <c r="C22" s="53" t="s">
        <v>39</v>
      </c>
      <c r="D22" s="26">
        <v>3306518</v>
      </c>
      <c r="E22" s="28" t="s">
        <v>24</v>
      </c>
      <c r="F22" s="27">
        <v>112</v>
      </c>
      <c r="G22" s="28" t="s">
        <v>21</v>
      </c>
      <c r="H22" s="29">
        <v>5453.52</v>
      </c>
      <c r="I22" s="30">
        <v>5453.52</v>
      </c>
      <c r="J22" s="74"/>
      <c r="K22" s="74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9"/>
    </row>
    <row r="23" spans="1:23" ht="94.5" customHeight="1" x14ac:dyDescent="0.2">
      <c r="A23" s="24">
        <v>7</v>
      </c>
      <c r="B23" s="22" t="s">
        <v>14</v>
      </c>
      <c r="C23" s="23" t="s">
        <v>40</v>
      </c>
      <c r="D23" s="22">
        <v>326445</v>
      </c>
      <c r="E23" s="19" t="s">
        <v>22</v>
      </c>
      <c r="F23" s="18">
        <v>111</v>
      </c>
      <c r="G23" s="19" t="s">
        <v>23</v>
      </c>
      <c r="H23" s="20">
        <v>24062</v>
      </c>
      <c r="I23" s="20">
        <v>24062</v>
      </c>
      <c r="J23" s="50"/>
      <c r="K23" s="50"/>
      <c r="L23" s="76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8"/>
    </row>
    <row r="24" spans="1:23" ht="94.5" customHeight="1" x14ac:dyDescent="0.2">
      <c r="A24" s="31">
        <v>8</v>
      </c>
      <c r="B24" s="22" t="s">
        <v>14</v>
      </c>
      <c r="C24" s="32" t="s">
        <v>41</v>
      </c>
      <c r="D24" s="18">
        <v>9929290</v>
      </c>
      <c r="E24" s="19" t="s">
        <v>30</v>
      </c>
      <c r="F24" s="18">
        <v>113</v>
      </c>
      <c r="G24" s="19" t="s">
        <v>19</v>
      </c>
      <c r="H24" s="21">
        <v>1241.5</v>
      </c>
      <c r="I24" s="21">
        <v>1241.5</v>
      </c>
      <c r="J24" s="50"/>
      <c r="K24" s="50"/>
      <c r="L24" s="76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8"/>
    </row>
    <row r="25" spans="1:23" ht="26.25" customHeight="1" thickBot="1" x14ac:dyDescent="0.25">
      <c r="A25" s="33"/>
      <c r="B25" s="34"/>
      <c r="C25" s="67"/>
      <c r="D25" s="34"/>
      <c r="E25" s="69" t="s">
        <v>17</v>
      </c>
      <c r="F25" s="35"/>
      <c r="G25" s="36" t="s">
        <v>9</v>
      </c>
      <c r="H25" s="37"/>
      <c r="I25" s="38">
        <f>SUM(I22:I24)</f>
        <v>30757.02</v>
      </c>
      <c r="J25" s="50"/>
      <c r="K25" s="50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8"/>
    </row>
    <row r="26" spans="1:23" ht="18" thickBot="1" x14ac:dyDescent="0.4">
      <c r="A26" s="39"/>
      <c r="B26" s="39"/>
      <c r="C26" s="66"/>
      <c r="D26" s="40"/>
      <c r="E26" s="66"/>
      <c r="F26" s="40"/>
      <c r="G26" s="41"/>
      <c r="H26" s="42"/>
      <c r="I26" s="43"/>
      <c r="J26" s="50"/>
      <c r="K26" s="5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8"/>
    </row>
    <row r="27" spans="1:23" ht="18" thickBot="1" x14ac:dyDescent="0.4">
      <c r="A27" s="39"/>
      <c r="B27" s="39"/>
      <c r="C27" s="68"/>
      <c r="D27" s="40"/>
      <c r="E27" s="70"/>
      <c r="F27" s="40"/>
      <c r="G27" s="44" t="s">
        <v>10</v>
      </c>
      <c r="H27" s="45"/>
      <c r="I27" s="46">
        <f>SUM(I17)++(I21)+(I25)</f>
        <v>72119.199999999997</v>
      </c>
      <c r="J27" s="50"/>
      <c r="K27" s="50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8"/>
    </row>
    <row r="28" spans="1:23" ht="17.25" x14ac:dyDescent="0.35">
      <c r="A28" s="39"/>
      <c r="B28" s="39"/>
      <c r="C28" s="41"/>
      <c r="D28" s="40"/>
      <c r="E28" s="68"/>
      <c r="F28" s="40"/>
      <c r="G28" s="41"/>
      <c r="H28" s="47"/>
      <c r="I28" s="48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8"/>
    </row>
    <row r="29" spans="1:23" ht="17.25" x14ac:dyDescent="0.35">
      <c r="A29" s="49"/>
      <c r="B29" s="49"/>
      <c r="C29" s="41"/>
      <c r="D29" s="40"/>
      <c r="E29" s="41"/>
      <c r="F29" s="40"/>
      <c r="G29" s="41"/>
      <c r="H29" s="47"/>
      <c r="I29" s="48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8"/>
    </row>
    <row r="30" spans="1:23" ht="17.25" x14ac:dyDescent="0.35">
      <c r="A30" s="49"/>
      <c r="B30" s="49"/>
      <c r="C30" s="41"/>
      <c r="D30" s="40"/>
      <c r="E30" s="41"/>
      <c r="F30" s="40"/>
      <c r="G30" s="41"/>
      <c r="H30" s="47"/>
      <c r="I30" s="48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8"/>
    </row>
    <row r="31" spans="1:23" ht="14.25" x14ac:dyDescent="0.2">
      <c r="A31" s="10"/>
      <c r="B31" s="10"/>
      <c r="C31" s="16"/>
      <c r="D31" s="10"/>
      <c r="E31" s="16"/>
      <c r="F31" s="10"/>
      <c r="G31" s="16"/>
      <c r="H31" s="52"/>
      <c r="I31" s="1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3" ht="14.25" x14ac:dyDescent="0.2">
      <c r="A32" s="10"/>
      <c r="B32" s="10"/>
      <c r="C32" s="16"/>
      <c r="D32" s="10"/>
      <c r="E32" s="16"/>
      <c r="F32" s="10"/>
      <c r="G32" s="16"/>
      <c r="H32" s="52"/>
      <c r="I32" s="1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4.25" x14ac:dyDescent="0.2">
      <c r="A33" s="10"/>
      <c r="B33" s="10"/>
      <c r="C33" s="16"/>
      <c r="D33" s="10"/>
      <c r="E33" s="16"/>
      <c r="F33" s="10"/>
      <c r="G33" s="16"/>
      <c r="H33" s="11"/>
      <c r="I33" s="1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x14ac:dyDescent="0.2">
      <c r="A34" s="13"/>
      <c r="B34" s="13"/>
      <c r="D34" s="13"/>
      <c r="E34" s="15"/>
      <c r="F34" s="13"/>
      <c r="G34" s="15"/>
      <c r="H34" s="3"/>
      <c r="I34" s="14"/>
    </row>
    <row r="35" spans="1:22" ht="14.25" x14ac:dyDescent="0.2">
      <c r="A35" s="10"/>
      <c r="B35" s="10"/>
      <c r="C35" s="16"/>
      <c r="D35" s="10"/>
      <c r="E35" s="16"/>
      <c r="F35" s="10"/>
      <c r="G35" s="16"/>
      <c r="H35" s="11"/>
      <c r="I35" s="12"/>
    </row>
    <row r="36" spans="1:22" ht="14.25" x14ac:dyDescent="0.2">
      <c r="C36" s="17"/>
    </row>
  </sheetData>
  <autoFilter ref="A14:I14">
    <filterColumn colId="5" showButton="0"/>
  </autoFilter>
  <mergeCells count="8">
    <mergeCell ref="A7:I7"/>
    <mergeCell ref="A17:B17"/>
    <mergeCell ref="F14:G14"/>
    <mergeCell ref="A8:I8"/>
    <mergeCell ref="A9:I9"/>
    <mergeCell ref="A10:I10"/>
    <mergeCell ref="A11:I11"/>
    <mergeCell ref="A12:I12"/>
  </mergeCells>
  <pageMargins left="0.86614173228346458" right="0.6692913385826772" top="0.59" bottom="0.35433070866141736" header="0.31496062992125984" footer="0.31496062992125984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NUMERAL 11</vt:lpstr>
      <vt:lpstr>'REPORTE NUMERAL 11'!Área_de_impresión</vt:lpstr>
      <vt:lpstr>'REPORTE NUMERAL 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Byron Flores</dc:creator>
  <cp:lastModifiedBy>Julio Byron Flores</cp:lastModifiedBy>
  <cp:lastPrinted>2021-12-03T20:23:09Z</cp:lastPrinted>
  <dcterms:created xsi:type="dcterms:W3CDTF">2018-07-04T14:55:56Z</dcterms:created>
  <dcterms:modified xsi:type="dcterms:W3CDTF">2022-04-19T22:23:39Z</dcterms:modified>
</cp:coreProperties>
</file>