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TRATACIONES Y ADQUISICIONES\ARCHIVO 2021\INFORMACION PUBLICA 2018-2020\2020\5.  MAYO\"/>
    </mc:Choice>
  </mc:AlternateContent>
  <bookViews>
    <workbookView xWindow="0" yWindow="0" windowWidth="28800" windowHeight="11400"/>
  </bookViews>
  <sheets>
    <sheet name="Hoja1" sheetId="1" r:id="rId1"/>
  </sheets>
  <definedNames>
    <definedName name="_xlnm._FilterDatabase" localSheetId="0" hidden="1">Hoja1!$A$9:$H$9</definedName>
    <definedName name="_xlnm.Print_Area" localSheetId="0">Hoja1!$A$1:$H$29</definedName>
    <definedName name="_xlnm.Print_Titles" localSheetId="0">Hoja1!$9:$9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7" i="1" l="1"/>
  <c r="H27" i="1" l="1"/>
  <c r="H23" i="1"/>
  <c r="H29" i="1" s="1"/>
</calcChain>
</file>

<file path=xl/sharedStrings.xml><?xml version="1.0" encoding="utf-8"?>
<sst xmlns="http://schemas.openxmlformats.org/spreadsheetml/2006/main" count="79" uniqueCount="61">
  <si>
    <t>Proveedor</t>
  </si>
  <si>
    <t>Monto</t>
  </si>
  <si>
    <t>Renglón presupuestario</t>
  </si>
  <si>
    <t>TELEFONÍA</t>
  </si>
  <si>
    <t>No.</t>
  </si>
  <si>
    <t xml:space="preserve">       Modalidad   de 
compra</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</si>
  <si>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</si>
  <si>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</si>
  <si>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</si>
  <si>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</si>
  <si>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</si>
  <si>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</si>
  <si>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</si>
  <si>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</si>
  <si>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</si>
  <si>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</si>
  <si>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</si>
  <si>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</si>
  <si>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COTIZACIÓN (ART.38 LCE)</t>
  </si>
  <si>
    <t>EMPRESA MUNICIPAL DE AGUA DE LA CIUDAD DE GUATEMALA</t>
  </si>
  <si>
    <t>AGUA</t>
  </si>
  <si>
    <t>3306518</t>
  </si>
  <si>
    <t>326445</t>
  </si>
  <si>
    <t>9929290</t>
  </si>
  <si>
    <t xml:space="preserve">COMUNICACIONES CELULARES, SOCIEDAD ANÓNIMA </t>
  </si>
  <si>
    <t>TELECOMUNICACIONES DE GUATEMALA, SOCIEDAD ANÓNIMA</t>
  </si>
  <si>
    <t xml:space="preserve">ENERGÍA ELÉCTRICA </t>
  </si>
  <si>
    <t xml:space="preserve">TELEFONÍA </t>
  </si>
  <si>
    <t xml:space="preserve">NAVEGA.COM, SOCIEDAD ANÓNIMA </t>
  </si>
  <si>
    <t>EMPRESA ELÉCTRICA DE GUATEMALA, SOCIEDAD ANÓNIMA</t>
  </si>
  <si>
    <t>COMPRA DIRECTA CON OFERTA ELECTRÓNICA (ART.43 LCE INCISO B)</t>
  </si>
  <si>
    <t xml:space="preserve">THYSSENKRUPP ELEVADORES, SOCIEDAD ANÓNIMA </t>
  </si>
  <si>
    <t xml:space="preserve">CLARO GUATEMALA, SOCIEDAD ANÓNIMA </t>
  </si>
  <si>
    <t>MANTENIMIENTO Y REPARACIÓN DE
EDIFICIOS</t>
  </si>
  <si>
    <t xml:space="preserve">COMPAÑÍA INTERNACIONAL DE PRODUCTOS Y SERVICIOS SOCIEDAD ANÓNIMA </t>
  </si>
  <si>
    <t>Servicio de reparación al motor de bomba hidráulica, e instalación de repuestos rebobinado y
suministros para elevadores.</t>
  </si>
  <si>
    <t xml:space="preserve">ARRENDAMIENTO DE MÁQUINAS Y EQUIPOS DE OFICINA </t>
  </si>
  <si>
    <t>Servicio de arrendamiento de un equipo multifuncional para copias, impresiones y esc áner, utilizado por el Despacho Superior, Subsecretarías, Direcciones, Departamentos, Unidades y Secciones que conforman la SIE, correspondiente al mes de febrero de 2020</t>
  </si>
  <si>
    <t xml:space="preserve">TINTES, PINTURAS Y COLORANTES </t>
  </si>
  <si>
    <t xml:space="preserve">DISTRIBUIDORA DE MATERIALES LA PINTURA, SOCIEDAD ANÓNIMA </t>
  </si>
  <si>
    <t xml:space="preserve">INVERSIONES ALCANCE, SOCIEDAD ANÓNIMA </t>
  </si>
  <si>
    <t xml:space="preserve">PRODUCTOS SANITARIOS, DE LIMPIEZA Y DE USO PERSONAL </t>
  </si>
  <si>
    <t xml:space="preserve">VIVAR DUBÓN BENJAMIN </t>
  </si>
  <si>
    <t xml:space="preserve">COMPAÑÍA INTERNACIONAL DE PRODUCTOS Y SERVICIOS, SOCIEDAD ANÓNIMA </t>
  </si>
  <si>
    <t>IMPRESIÓN, ENCUADERNACIÓN Y REPRODUCCIÓN</t>
  </si>
  <si>
    <t xml:space="preserve">ACUMULADORES IBERIA, SOCIEDAD ANÓNIMA </t>
  </si>
  <si>
    <t xml:space="preserve">ACCESORIOS Y REPUESTOS EN GENERAL </t>
  </si>
  <si>
    <t xml:space="preserve">Servicio de enlace de Internet con 12MB de ancho de banda y 10 IP's públicas, correspondiente al período del 01 al 31 de mayo del 2020, para utilizarse por el personal que labora en las instalaciones de la Secretaría de Inteligencia Estratégica del Estado.
</t>
  </si>
  <si>
    <t>Servicio de enlace de Internet con 45Mbbs de ancho de banda, dividido en 2 enlaces con las siguientes características: 35Mbps con 10 IP¨s públicas y 10Mbps con 1 IP públicas, utilizado por el personal que labora en las instalaciones de la Secretaría de Inteligencia Estratégica del Estado, correspondiente al período del 01 al 30 de abril de 2020.</t>
  </si>
  <si>
    <t>Servicio de telefonía móvil (120 líneas), correspondiente al período del 17 de abril al 16 de mayo de 2020, utilizado por funcionarios y servidores públicos que laboran en la Secretaría de Inteligencia Estratégica del Estado.</t>
  </si>
  <si>
    <t>Servicio de alcantarillado municipal de agua, para uso del edificio de la Secretaría de Inteligencia Estratégica del Estado, correspondiente al mes de abril de 2020.</t>
  </si>
  <si>
    <t>Servicio de energía eléctrica del contador F-88571, correlativo No. 660109, del edificio de la Secretaría de Inteligencia Estratégica del Estado, correspondiente al mes de abril de 2020.</t>
  </si>
  <si>
    <t>Servicio de telefonía fija, correspondiente al mes de abril de 2020, utilizado en la Secretaría de Inteligencia Estratégica del Estado.</t>
  </si>
  <si>
    <t>Adquisición de 32 Cubetas de 5 galones de pintura latex, lo solicitado será para dar continuidad al mantenimiento del edificio y a las diferentes áreas de trabajo de la Secretaría
de Inteligencia Estratégica del Estado</t>
  </si>
  <si>
    <t>Servicio de reparación del techo del edificio, propiedad de la Secretaría de Inteligencia Estratégica del Estado, el cual debe ser atendido de manera urgente para proteger el equipo de cómputo que utiliza el personal de la Secretaría de Inteligencia Estratégica del Estado.</t>
  </si>
  <si>
    <t>Adquisición de 17 baterías para vehículos, lo solicitado será utilizado para el reemplazo de las baterías en mal estado de vehículos que son propiedad de la Secretaría de Inteligencia
Estratégica del Estado.</t>
  </si>
  <si>
    <t>Periodo del 01 al 31 de Mayo de 2020</t>
  </si>
  <si>
    <t>Adquisición de 15 Galones de Thinner, Consistencia: líquida; tipo: industrial; uso: pintura, lo solicitado será para diluir la viscosidad de la pintura de aceite, así como eliminar manchas en las diferentes áreas que conforman el edificio de la Secretaría de Inteligencia Estratégica del Estado.</t>
  </si>
  <si>
    <t>ELEMENTOS Y COMPUESTOS QUÍMICOS</t>
  </si>
  <si>
    <t>Adquisición de 100 envases de 800 Mililitros de Jabón, Tipo: espuma; uso: manos, lo solicitado será para contar con existencia en el Departamento de Almacén y así proveer al
personal que labora en los diferentes órganos de la Secretaría de Inteligencia Estratégica del Estado.</t>
  </si>
  <si>
    <t>Servicio de copias e impresiones, correspondiente al mes de abril del año 2020, lo solicitado es para brindarle servicio de fotocopiado e impresiones al Despacho Superior, Subsecretarías, Direcciones, Departamentos, Unidades y Secciones que conforman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</si>
</sst>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0"/>
      <color theme="1"/>
      <name val="Arial"/>
      <family val="2"/>
    </font>
    <font>
      <sz val="12"/>
      <color theme="1"/>
      <name val="Arial"/>
      <family val="2"/>
    </font>
    <font>
      <sz val="11"/>
      <color theme="1"/>
      <name val="Calibri"/>
      <family val="2"/>
      <scheme val="minor"/>
    </font>
    <font>
      <b/>
      <sz val="11"/>
      <color theme="1"/>
      <name val="Arial"/>
      <family val="2"/>
    </font>
    <font>
      <sz val="14"/>
      <color theme="1"/>
      <name val="Arial"/>
      <family val="2"/>
    </font>
    <font>
      <sz val="12"/>
      <color theme="1"/>
      <name val="Montserrat"/>
    </font>
    <font>
      <b/>
      <sz val="12"/>
      <color theme="1"/>
      <name val="Montserrat"/>
    </font>
    <font>
      <sz val="11"/>
      <color theme="1"/>
      <name val="Montserrat"/>
    </font>
    <font>
      <b/>
      <sz val="11"/>
      <color theme="1"/>
      <name val="Montserrat"/>
      <family val="3"/>
    </font>
    <font>
      <sz val="11"/>
      <color theme="1"/>
      <name val="Montserrat"/>
      <family val="3"/>
    </font>
    <font>
      <sz val="11"/>
      <name val="Montserrat"/>
      <family val="3"/>
    </font>
    <font>
      <b/>
      <sz val="11"/>
      <color indexed="8"/>
      <name val="Montserrat"/>
      <family val="3"/>
    </font>
    <font>
      <sz val="11"/>
      <color indexed="8"/>
      <name val="Montserrat"/>
      <family val="3"/>
    </font>
    <font>
      <b/>
      <sz val="12"/>
      <color theme="1"/>
      <name val="Montserrat"/>
      <family val="3"/>
    </font>
    <font>
      <sz val="12"/>
      <color theme="1"/>
      <name val="Montserrat"/>
      <family val="3"/>
    </font>
  </fonts>
  <fills count="3">
    <fill>
      <patternFill patternType="none"/>
    </fill>
    <fill>
      <patternFill patternType="gray125"/>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64">
    <xf numFmtId="0" fontId="0" fillId="0" borderId="0" xfId="0"/>
    <xf numFmtId="0" fontId="1" fillId="0" borderId="0" xfId="0" applyFont="1"/>
    <xf numFmtId="0" fontId="3" fillId="0" borderId="0" xfId="0" applyFont="1"/>
    <xf numFmtId="0" fontId="5" fillId="0" borderId="0" xfId="0" applyFont="1"/>
    <xf numFmtId="0" fontId="1" fillId="0" borderId="0" xfId="0" applyFont="1" applyAlignment="1">
      <alignment horizontal="center" vertical="center"/>
    </xf>
    <xf numFmtId="43" fontId="1" fillId="0" borderId="0" xfId="1" applyFont="1"/>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43" fontId="4" fillId="2" borderId="10" xfId="1" applyFont="1" applyFill="1" applyBorder="1" applyAlignment="1">
      <alignment horizontal="center" vertical="center"/>
    </xf>
    <xf numFmtId="0" fontId="7"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8" fillId="0" borderId="0" xfId="0" applyFont="1"/>
    <xf numFmtId="0" fontId="4" fillId="2" borderId="6" xfId="0" applyFont="1" applyFill="1" applyBorder="1" applyAlignment="1">
      <alignment horizontal="center" vertical="center"/>
    </xf>
    <xf numFmtId="0" fontId="11" fillId="0" borderId="0" xfId="0" applyFont="1"/>
    <xf numFmtId="0" fontId="11" fillId="0" borderId="0" xfId="0" applyFont="1" applyAlignment="1">
      <alignment horizontal="center" vertical="center"/>
    </xf>
    <xf numFmtId="43" fontId="11" fillId="0" borderId="0" xfId="1" applyFont="1"/>
    <xf numFmtId="0" fontId="9" fillId="0" borderId="0" xfId="0" applyFont="1" applyAlignment="1"/>
    <xf numFmtId="0" fontId="10"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Fill="1" applyBorder="1" applyAlignment="1">
      <alignment horizontal="justify" vertical="center" wrapText="1"/>
    </xf>
    <xf numFmtId="0" fontId="13" fillId="0" borderId="12" xfId="0" applyFont="1" applyFill="1" applyBorder="1" applyAlignment="1">
      <alignment horizontal="center" vertical="center"/>
    </xf>
    <xf numFmtId="0" fontId="13" fillId="0" borderId="12" xfId="0" applyFont="1" applyFill="1" applyBorder="1" applyAlignment="1">
      <alignment horizontal="justify" vertical="center"/>
    </xf>
    <xf numFmtId="43" fontId="13" fillId="0" borderId="13" xfId="1" applyFont="1" applyFill="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1" xfId="0" applyFont="1" applyBorder="1" applyAlignment="1">
      <alignment horizontal="justify" vertical="center"/>
    </xf>
    <xf numFmtId="43" fontId="13" fillId="0" borderId="7" xfId="1" applyFont="1" applyBorder="1" applyAlignment="1">
      <alignment horizontal="justify" vertical="center" wrapText="1"/>
    </xf>
    <xf numFmtId="0" fontId="12" fillId="0" borderId="1" xfId="0" applyFont="1" applyBorder="1" applyAlignment="1">
      <alignment horizontal="justify" vertical="center"/>
    </xf>
    <xf numFmtId="43" fontId="12" fillId="0" borderId="7" xfId="1" applyFont="1" applyBorder="1" applyAlignment="1">
      <alignment horizontal="justify" vertical="center"/>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3" fillId="0" borderId="5" xfId="0" applyFont="1" applyBorder="1" applyAlignment="1">
      <alignment horizontal="justify" vertical="center" wrapText="1"/>
    </xf>
    <xf numFmtId="0" fontId="13" fillId="0" borderId="5" xfId="0" applyFont="1" applyBorder="1" applyAlignment="1">
      <alignment horizontal="center" vertical="center"/>
    </xf>
    <xf numFmtId="0" fontId="12" fillId="0" borderId="5" xfId="0" applyFont="1" applyBorder="1" applyAlignment="1">
      <alignment horizontal="right"/>
    </xf>
    <xf numFmtId="43" fontId="12" fillId="0" borderId="8" xfId="1" applyFont="1" applyBorder="1" applyAlignment="1">
      <alignment horizontal="right"/>
    </xf>
    <xf numFmtId="0" fontId="13" fillId="0" borderId="0" xfId="0" applyFont="1"/>
    <xf numFmtId="0" fontId="13" fillId="0" borderId="0" xfId="0" applyFont="1" applyAlignment="1">
      <alignment horizontal="justify" vertical="center" wrapText="1"/>
    </xf>
    <xf numFmtId="0" fontId="13" fillId="0" borderId="0" xfId="0" applyFont="1" applyAlignment="1">
      <alignment horizontal="center" vertical="center"/>
    </xf>
    <xf numFmtId="43" fontId="13" fillId="0" borderId="0" xfId="1" applyFont="1"/>
    <xf numFmtId="0" fontId="13" fillId="0" borderId="0" xfId="0" applyNumberFormat="1" applyFont="1"/>
    <xf numFmtId="0" fontId="12" fillId="0" borderId="2" xfId="0" applyFont="1" applyFill="1" applyBorder="1" applyAlignment="1">
      <alignment horizontal="center" vertical="center"/>
    </xf>
    <xf numFmtId="43" fontId="12" fillId="0" borderId="2" xfId="1" applyFont="1" applyFill="1" applyBorder="1" applyAlignment="1">
      <alignment horizontal="center" vertical="center"/>
    </xf>
    <xf numFmtId="0" fontId="12" fillId="0" borderId="0" xfId="0" applyFont="1" applyAlignment="1">
      <alignment horizontal="right"/>
    </xf>
    <xf numFmtId="0" fontId="16" fillId="0" borderId="5" xfId="0" applyFont="1" applyBorder="1" applyAlignment="1">
      <alignment horizontal="justify" vertical="center"/>
    </xf>
    <xf numFmtId="0" fontId="13" fillId="0" borderId="0" xfId="0" applyFont="1" applyAlignment="1">
      <alignment horizontal="justify" vertical="center"/>
    </xf>
    <xf numFmtId="0" fontId="16" fillId="0" borderId="1" xfId="0" applyFont="1" applyBorder="1" applyAlignment="1">
      <alignment horizontal="justify" vertical="center"/>
    </xf>
    <xf numFmtId="0" fontId="9" fillId="0" borderId="0" xfId="0" applyFont="1" applyAlignment="1">
      <alignment vertical="center"/>
    </xf>
    <xf numFmtId="0" fontId="10" fillId="0" borderId="0" xfId="0" applyFont="1" applyAlignment="1">
      <alignment horizontal="left" vertical="center"/>
    </xf>
    <xf numFmtId="0" fontId="15" fillId="0" borderId="1" xfId="0" applyFont="1" applyBorder="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1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1" xfId="0" applyFont="1" applyBorder="1" applyAlignment="1">
      <alignment horizontal="center" vertical="center" readingOrder="1"/>
    </xf>
    <xf numFmtId="0" fontId="13" fillId="0" borderId="11" xfId="0" applyFont="1" applyFill="1" applyBorder="1" applyAlignment="1">
      <alignment horizontal="center" vertical="center" wrapText="1"/>
    </xf>
    <xf numFmtId="0" fontId="18" fillId="0" borderId="0" xfId="0" applyFont="1" applyAlignment="1">
      <alignment horizontal="center"/>
    </xf>
    <xf numFmtId="0" fontId="16" fillId="0" borderId="11" xfId="0" applyFont="1" applyBorder="1" applyAlignment="1">
      <alignment horizontal="left" vertical="top" readingOrder="1"/>
    </xf>
    <xf numFmtId="0" fontId="16" fillId="0" borderId="1" xfId="0" applyFont="1" applyBorder="1" applyAlignment="1">
      <alignment horizontal="left" vertical="top" readingOrder="1"/>
    </xf>
    <xf numFmtId="0" fontId="4" fillId="2" borderId="6" xfId="0" applyFont="1" applyFill="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258535</xdr:colOff>
      <xdr:row>1</xdr:row>
      <xdr:rowOff>84731</xdr:rowOff>
    </xdr:from>
    <xdr:to>
      <xdr:col>2</xdr:col>
      <xdr:colOff>1731818</xdr:colOff>
      <xdr:row>6</xdr:row>
      <xdr:rowOff>125185</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58535" y="330072"/>
          <a:ext cx="3450442" cy="1267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zoomScale="66" zoomScaleNormal="66" workbookViewId="0">
      <selection activeCell="E12" sqref="E12"/>
    </sheetView>
  </sheetViews>
  <sheetFormatPr baseColWidth="10" defaultRowHeight="15" x14ac:dyDescent="0.2"/>
  <cols>
    <col min="1" max="1" width="6.7109375" style="4" customWidth="1"/>
    <col min="2" max="2" width="23" style="4" bestFit="1" customWidth="1"/>
    <col min="3" max="3" width="60.85546875" style="53" customWidth="1"/>
    <col min="4" max="4" width="12.7109375" style="4" customWidth="1"/>
    <col min="5" max="5" width="52.85546875" style="1" bestFit="1" customWidth="1"/>
    <col min="6" max="6" width="6.28515625" style="4" customWidth="1"/>
    <col min="7" max="7" width="39.85546875" style="1" bestFit="1" customWidth="1"/>
    <col min="8" max="8" width="28.85546875" style="5" customWidth="1"/>
    <col min="9" max="16384" width="11.42578125" style="1"/>
  </cols>
  <sheetData>
    <row r="1" spans="1:8" s="3" customFormat="1" ht="18.75" x14ac:dyDescent="0.35">
      <c r="A1" s="16"/>
      <c r="B1" s="16"/>
      <c r="C1" s="48"/>
      <c r="D1" s="16"/>
      <c r="E1" s="16"/>
      <c r="F1" s="16"/>
      <c r="G1" s="16"/>
      <c r="H1" s="16"/>
    </row>
    <row r="2" spans="1:8" s="3" customFormat="1" ht="18.75" x14ac:dyDescent="0.35">
      <c r="A2" s="58" t="s">
        <v>6</v>
      </c>
      <c r="B2" s="58"/>
      <c r="C2" s="58"/>
      <c r="D2" s="58"/>
      <c r="E2" s="58"/>
      <c r="F2" s="58"/>
      <c r="G2" s="58"/>
      <c r="H2" s="58"/>
    </row>
    <row r="3" spans="1:8" s="3" customFormat="1" ht="18.75" x14ac:dyDescent="0.35">
      <c r="A3" s="58" t="s">
        <v>7</v>
      </c>
      <c r="B3" s="58"/>
      <c r="C3" s="58"/>
      <c r="D3" s="58"/>
      <c r="E3" s="58"/>
      <c r="F3" s="58"/>
      <c r="G3" s="58"/>
      <c r="H3" s="58"/>
    </row>
    <row r="4" spans="1:8" s="3" customFormat="1" ht="18.75" x14ac:dyDescent="0.35">
      <c r="A4" s="58" t="s">
        <v>8</v>
      </c>
      <c r="B4" s="58"/>
      <c r="C4" s="58"/>
      <c r="D4" s="58"/>
      <c r="E4" s="58"/>
      <c r="F4" s="58"/>
      <c r="G4" s="58"/>
      <c r="H4" s="58"/>
    </row>
    <row r="5" spans="1:8" s="3" customFormat="1" ht="18.75" x14ac:dyDescent="0.2">
      <c r="A5" s="62" t="s">
        <v>56</v>
      </c>
      <c r="B5" s="62"/>
      <c r="C5" s="62"/>
      <c r="D5" s="62"/>
      <c r="E5" s="62"/>
      <c r="F5" s="62"/>
      <c r="G5" s="62"/>
      <c r="H5" s="62"/>
    </row>
    <row r="6" spans="1:8" s="3" customFormat="1" ht="18.75" x14ac:dyDescent="0.2">
      <c r="A6" s="62" t="s">
        <v>14</v>
      </c>
      <c r="B6" s="62"/>
      <c r="C6" s="62"/>
      <c r="D6" s="62"/>
      <c r="E6" s="62" t="s">
        <v>14</v>
      </c>
      <c r="F6" s="62"/>
      <c r="G6" s="62"/>
      <c r="H6" s="62"/>
    </row>
    <row r="7" spans="1:8" s="3" customFormat="1" ht="18.75" x14ac:dyDescent="0.2">
      <c r="A7" s="63" t="s">
        <v>11</v>
      </c>
      <c r="B7" s="63"/>
      <c r="C7" s="63"/>
      <c r="D7" s="63"/>
      <c r="E7" s="63" t="s">
        <v>15</v>
      </c>
      <c r="F7" s="63"/>
      <c r="G7" s="63"/>
      <c r="H7" s="63"/>
    </row>
    <row r="8" spans="1:8" ht="15" customHeight="1" thickBot="1" x14ac:dyDescent="0.4">
      <c r="A8" s="14"/>
      <c r="B8" s="17"/>
      <c r="C8" s="49"/>
      <c r="D8" s="14"/>
      <c r="E8" s="13"/>
      <c r="F8" s="14"/>
      <c r="G8" s="13"/>
      <c r="H8" s="15"/>
    </row>
    <row r="9" spans="1:8" s="2" customFormat="1" ht="45.75" customHeight="1" x14ac:dyDescent="0.2">
      <c r="A9" s="6" t="s">
        <v>4</v>
      </c>
      <c r="B9" s="7" t="s">
        <v>5</v>
      </c>
      <c r="C9" s="10" t="s">
        <v>10</v>
      </c>
      <c r="D9" s="12" t="s">
        <v>9</v>
      </c>
      <c r="E9" s="9" t="s">
        <v>0</v>
      </c>
      <c r="F9" s="61" t="s">
        <v>2</v>
      </c>
      <c r="G9" s="61"/>
      <c r="H9" s="8" t="s">
        <v>1</v>
      </c>
    </row>
    <row r="10" spans="1:8" s="2" customFormat="1" ht="110.25" customHeight="1" x14ac:dyDescent="0.2">
      <c r="A10" s="57">
        <v>1</v>
      </c>
      <c r="B10" s="18" t="s">
        <v>16</v>
      </c>
      <c r="C10" s="19" t="s">
        <v>53</v>
      </c>
      <c r="D10" s="20">
        <v>326267</v>
      </c>
      <c r="E10" s="21" t="s">
        <v>39</v>
      </c>
      <c r="F10" s="20">
        <v>267</v>
      </c>
      <c r="G10" s="19" t="s">
        <v>38</v>
      </c>
      <c r="H10" s="22">
        <v>23385.599999999999</v>
      </c>
    </row>
    <row r="11" spans="1:8" s="2" customFormat="1" ht="110.25" customHeight="1" x14ac:dyDescent="0.2">
      <c r="A11" s="57">
        <v>2</v>
      </c>
      <c r="B11" s="18" t="s">
        <v>16</v>
      </c>
      <c r="C11" s="19" t="s">
        <v>57</v>
      </c>
      <c r="D11" s="20">
        <v>326267</v>
      </c>
      <c r="E11" s="21" t="s">
        <v>39</v>
      </c>
      <c r="F11" s="20">
        <v>261</v>
      </c>
      <c r="G11" s="19" t="s">
        <v>58</v>
      </c>
      <c r="H11" s="22">
        <v>966</v>
      </c>
    </row>
    <row r="12" spans="1:8" s="2" customFormat="1" ht="110.25" customHeight="1" x14ac:dyDescent="0.2">
      <c r="A12" s="57">
        <v>3</v>
      </c>
      <c r="B12" s="18" t="s">
        <v>16</v>
      </c>
      <c r="C12" s="19" t="s">
        <v>59</v>
      </c>
      <c r="D12" s="20">
        <v>74878484</v>
      </c>
      <c r="E12" s="21" t="s">
        <v>40</v>
      </c>
      <c r="F12" s="20">
        <v>292</v>
      </c>
      <c r="G12" s="19" t="s">
        <v>41</v>
      </c>
      <c r="H12" s="22">
        <v>9500</v>
      </c>
    </row>
    <row r="13" spans="1:8" s="2" customFormat="1" ht="110.25" customHeight="1" x14ac:dyDescent="0.2">
      <c r="A13" s="57">
        <v>4</v>
      </c>
      <c r="B13" s="18" t="s">
        <v>16</v>
      </c>
      <c r="C13" s="19" t="s">
        <v>54</v>
      </c>
      <c r="D13" s="20">
        <v>29811198</v>
      </c>
      <c r="E13" s="21" t="s">
        <v>42</v>
      </c>
      <c r="F13" s="20">
        <v>171</v>
      </c>
      <c r="G13" s="19" t="s">
        <v>33</v>
      </c>
      <c r="H13" s="22">
        <v>22625</v>
      </c>
    </row>
    <row r="14" spans="1:8" s="2" customFormat="1" ht="110.25" customHeight="1" x14ac:dyDescent="0.2">
      <c r="A14" s="57">
        <v>5</v>
      </c>
      <c r="B14" s="18" t="s">
        <v>16</v>
      </c>
      <c r="C14" s="19" t="s">
        <v>60</v>
      </c>
      <c r="D14" s="20">
        <v>4863461</v>
      </c>
      <c r="E14" s="21" t="s">
        <v>43</v>
      </c>
      <c r="F14" s="20">
        <v>122</v>
      </c>
      <c r="G14" s="19" t="s">
        <v>44</v>
      </c>
      <c r="H14" s="22">
        <v>4400</v>
      </c>
    </row>
    <row r="15" spans="1:8" s="2" customFormat="1" ht="110.25" customHeight="1" x14ac:dyDescent="0.2">
      <c r="A15" s="57">
        <v>6</v>
      </c>
      <c r="B15" s="18" t="s">
        <v>16</v>
      </c>
      <c r="C15" s="19" t="s">
        <v>55</v>
      </c>
      <c r="D15" s="20">
        <v>6029469</v>
      </c>
      <c r="E15" s="21" t="s">
        <v>45</v>
      </c>
      <c r="F15" s="20">
        <v>298</v>
      </c>
      <c r="G15" s="19" t="s">
        <v>46</v>
      </c>
      <c r="H15" s="22">
        <v>14379.04</v>
      </c>
    </row>
    <row r="16" spans="1:8" s="2" customFormat="1" ht="110.25" customHeight="1" x14ac:dyDescent="0.2">
      <c r="A16" s="57">
        <v>7</v>
      </c>
      <c r="B16" s="18" t="s">
        <v>16</v>
      </c>
      <c r="C16" s="54" t="s">
        <v>47</v>
      </c>
      <c r="D16" s="23">
        <v>22392394</v>
      </c>
      <c r="E16" s="24" t="s">
        <v>32</v>
      </c>
      <c r="F16" s="25">
        <v>113</v>
      </c>
      <c r="G16" s="24" t="s">
        <v>27</v>
      </c>
      <c r="H16" s="26">
        <v>2531</v>
      </c>
    </row>
    <row r="17" spans="1:9" ht="18" x14ac:dyDescent="0.2">
      <c r="A17" s="59"/>
      <c r="B17" s="60"/>
      <c r="C17" s="50"/>
      <c r="D17" s="23"/>
      <c r="E17" s="24"/>
      <c r="F17" s="25"/>
      <c r="G17" s="27" t="s">
        <v>12</v>
      </c>
      <c r="H17" s="28">
        <f>SUM(H10:H16)</f>
        <v>77786.64</v>
      </c>
    </row>
    <row r="18" spans="1:9" ht="110.25" hidden="1" customHeight="1" x14ac:dyDescent="0.2">
      <c r="A18" s="56">
        <v>6</v>
      </c>
      <c r="B18" s="30" t="s">
        <v>30</v>
      </c>
      <c r="C18" s="55" t="s">
        <v>35</v>
      </c>
      <c r="D18" s="30">
        <v>12516686</v>
      </c>
      <c r="E18" s="24" t="s">
        <v>31</v>
      </c>
      <c r="F18" s="25"/>
      <c r="G18" s="24" t="s">
        <v>33</v>
      </c>
      <c r="H18" s="26">
        <v>0</v>
      </c>
    </row>
    <row r="19" spans="1:9" ht="110.25" hidden="1" customHeight="1" x14ac:dyDescent="0.2">
      <c r="A19" s="29">
        <v>7</v>
      </c>
      <c r="B19" s="30" t="s">
        <v>30</v>
      </c>
      <c r="C19" s="55" t="s">
        <v>37</v>
      </c>
      <c r="D19" s="30">
        <v>4863461</v>
      </c>
      <c r="E19" s="21" t="s">
        <v>34</v>
      </c>
      <c r="F19" s="25">
        <v>153</v>
      </c>
      <c r="G19" s="24" t="s">
        <v>36</v>
      </c>
      <c r="H19" s="26">
        <v>0</v>
      </c>
    </row>
    <row r="20" spans="1:9" ht="18" hidden="1" x14ac:dyDescent="0.2">
      <c r="A20" s="29"/>
      <c r="B20" s="30"/>
      <c r="C20" s="47"/>
      <c r="D20" s="30"/>
      <c r="E20" s="24"/>
      <c r="F20" s="25"/>
      <c r="G20" s="27" t="s">
        <v>12</v>
      </c>
      <c r="H20" s="28">
        <f>SUM(H18:H19)</f>
        <v>0</v>
      </c>
    </row>
    <row r="21" spans="1:9" ht="127.5" customHeight="1" x14ac:dyDescent="0.2">
      <c r="A21" s="29">
        <v>8</v>
      </c>
      <c r="B21" s="30" t="s">
        <v>18</v>
      </c>
      <c r="C21" s="47" t="s">
        <v>48</v>
      </c>
      <c r="D21" s="30">
        <v>24408999</v>
      </c>
      <c r="E21" s="24" t="s">
        <v>28</v>
      </c>
      <c r="F21" s="25">
        <v>113</v>
      </c>
      <c r="G21" s="24" t="s">
        <v>27</v>
      </c>
      <c r="H21" s="26">
        <v>14600</v>
      </c>
    </row>
    <row r="22" spans="1:9" ht="127.5" customHeight="1" x14ac:dyDescent="0.2">
      <c r="A22" s="29">
        <v>9</v>
      </c>
      <c r="B22" s="30" t="s">
        <v>18</v>
      </c>
      <c r="C22" s="47" t="s">
        <v>49</v>
      </c>
      <c r="D22" s="30">
        <v>5498104</v>
      </c>
      <c r="E22" s="24" t="s">
        <v>24</v>
      </c>
      <c r="F22" s="25">
        <v>113</v>
      </c>
      <c r="G22" s="24" t="s">
        <v>27</v>
      </c>
      <c r="H22" s="26">
        <v>39747</v>
      </c>
    </row>
    <row r="23" spans="1:9" ht="18" x14ac:dyDescent="0.2">
      <c r="A23" s="29"/>
      <c r="B23" s="30"/>
      <c r="C23" s="47"/>
      <c r="D23" s="30"/>
      <c r="E23" s="24"/>
      <c r="F23" s="25"/>
      <c r="G23" s="27" t="s">
        <v>12</v>
      </c>
      <c r="H23" s="28">
        <f>SUM(H21:H22)</f>
        <v>54347</v>
      </c>
    </row>
    <row r="24" spans="1:9" ht="111" customHeight="1" x14ac:dyDescent="0.2">
      <c r="A24" s="29">
        <v>10</v>
      </c>
      <c r="B24" s="30" t="s">
        <v>17</v>
      </c>
      <c r="C24" s="47" t="s">
        <v>50</v>
      </c>
      <c r="D24" s="30" t="s">
        <v>21</v>
      </c>
      <c r="E24" s="24" t="s">
        <v>19</v>
      </c>
      <c r="F24" s="25">
        <v>112</v>
      </c>
      <c r="G24" s="24" t="s">
        <v>20</v>
      </c>
      <c r="H24" s="26">
        <v>5448.42</v>
      </c>
    </row>
    <row r="25" spans="1:9" ht="111" customHeight="1" x14ac:dyDescent="0.2">
      <c r="A25" s="29">
        <v>11</v>
      </c>
      <c r="B25" s="30" t="s">
        <v>17</v>
      </c>
      <c r="C25" s="47" t="s">
        <v>51</v>
      </c>
      <c r="D25" s="30" t="s">
        <v>22</v>
      </c>
      <c r="E25" s="24" t="s">
        <v>29</v>
      </c>
      <c r="F25" s="25">
        <v>111</v>
      </c>
      <c r="G25" s="24" t="s">
        <v>26</v>
      </c>
      <c r="H25" s="26">
        <v>24894.44</v>
      </c>
    </row>
    <row r="26" spans="1:9" ht="111" customHeight="1" x14ac:dyDescent="0.2">
      <c r="A26" s="29">
        <v>12</v>
      </c>
      <c r="B26" s="30" t="s">
        <v>17</v>
      </c>
      <c r="C26" s="47" t="s">
        <v>52</v>
      </c>
      <c r="D26" s="30" t="s">
        <v>23</v>
      </c>
      <c r="E26" s="24" t="s">
        <v>25</v>
      </c>
      <c r="F26" s="25">
        <v>113</v>
      </c>
      <c r="G26" s="24" t="s">
        <v>3</v>
      </c>
      <c r="H26" s="26">
        <v>1243.98</v>
      </c>
    </row>
    <row r="27" spans="1:9" ht="18.75" thickBot="1" x14ac:dyDescent="0.4">
      <c r="A27" s="31"/>
      <c r="B27" s="32"/>
      <c r="C27" s="45"/>
      <c r="D27" s="32"/>
      <c r="E27" s="33"/>
      <c r="F27" s="34"/>
      <c r="G27" s="35" t="s">
        <v>12</v>
      </c>
      <c r="H27" s="36">
        <f>SUM(H24:H26)</f>
        <v>31586.84</v>
      </c>
    </row>
    <row r="28" spans="1:9" ht="18.75" thickBot="1" x14ac:dyDescent="0.4">
      <c r="A28" s="37"/>
      <c r="B28" s="37"/>
      <c r="C28" s="46"/>
      <c r="D28" s="39"/>
      <c r="E28" s="38"/>
      <c r="F28" s="39"/>
      <c r="G28" s="37"/>
      <c r="H28" s="40"/>
    </row>
    <row r="29" spans="1:9" ht="20.25" thickBot="1" x14ac:dyDescent="0.4">
      <c r="A29" s="37"/>
      <c r="B29" s="37"/>
      <c r="C29" s="51"/>
      <c r="D29" s="39"/>
      <c r="E29" s="41"/>
      <c r="F29" s="39"/>
      <c r="G29" s="42" t="s">
        <v>13</v>
      </c>
      <c r="H29" s="43">
        <f>SUM(H17,H20,L19,H23,H27)</f>
        <v>163720.48000000001</v>
      </c>
      <c r="I29" s="11"/>
    </row>
    <row r="30" spans="1:9" ht="18" x14ac:dyDescent="0.35">
      <c r="A30" s="37"/>
      <c r="B30" s="37"/>
      <c r="C30" s="52"/>
      <c r="D30" s="39"/>
      <c r="E30" s="44"/>
      <c r="F30" s="39"/>
      <c r="G30" s="37"/>
      <c r="H30" s="40"/>
    </row>
    <row r="31" spans="1:9" ht="18" x14ac:dyDescent="0.35">
      <c r="A31" s="39"/>
      <c r="B31" s="39"/>
      <c r="C31" s="52"/>
      <c r="D31" s="39"/>
      <c r="E31" s="37"/>
      <c r="F31" s="39"/>
      <c r="G31" s="37"/>
      <c r="H31" s="40"/>
    </row>
    <row r="32" spans="1:9" ht="18" x14ac:dyDescent="0.35">
      <c r="A32" s="39"/>
      <c r="B32" s="39"/>
      <c r="C32" s="52"/>
      <c r="D32" s="39"/>
      <c r="E32" s="37"/>
      <c r="F32" s="39"/>
      <c r="G32" s="37"/>
      <c r="H32" s="40"/>
    </row>
    <row r="33" spans="1:8" ht="18" x14ac:dyDescent="0.35">
      <c r="A33" s="39"/>
      <c r="B33" s="39"/>
      <c r="C33" s="52"/>
      <c r="D33" s="39"/>
      <c r="E33" s="37"/>
      <c r="F33" s="39"/>
      <c r="G33" s="37"/>
      <c r="H33" s="40"/>
    </row>
  </sheetData>
  <autoFilter ref="A9:H9">
    <filterColumn colId="5" showButton="0"/>
  </autoFilter>
  <mergeCells count="8">
    <mergeCell ref="A2:H2"/>
    <mergeCell ref="A17:B17"/>
    <mergeCell ref="F9:G9"/>
    <mergeCell ref="A3:H3"/>
    <mergeCell ref="A4:H4"/>
    <mergeCell ref="A5:H5"/>
    <mergeCell ref="A6:H6"/>
    <mergeCell ref="A7:H7"/>
  </mergeCells>
  <pageMargins left="0.25" right="0.25" top="0.75" bottom="0.75" header="0.3" footer="0.3"/>
  <pageSetup paperSize="41"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2020-06-03T15:30:29Z</cp:lastPrinted>
  <dcterms:created xsi:type="dcterms:W3CDTF">2018-07-04T14:55:56Z</dcterms:created>
  <dcterms:modified xsi:type="dcterms:W3CDTF">2021-03-23T15:50:20Z</dcterms:modified>
</cp:coreProperties>
</file>