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18\Reportes Varios\Reportes de Información Pública\12. DICIEMBRE\"/>
    </mc:Choice>
  </mc:AlternateContent>
  <bookViews>
    <workbookView xWindow="0" yWindow="0" windowWidth="17970" windowHeight="8715"/>
  </bookViews>
  <sheets>
    <sheet name="Hoja1" sheetId="1" r:id="rId1"/>
  </sheets>
  <definedNames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l="1"/>
  <c r="A23" i="1" s="1"/>
  <c r="H22" i="1" l="1"/>
  <c r="H24" i="1"/>
  <c r="H15" i="1"/>
  <c r="H19" i="1" l="1"/>
  <c r="H26" i="1" s="1"/>
  <c r="A11" i="1" l="1"/>
  <c r="A12" i="1" s="1"/>
  <c r="A13" i="1" s="1"/>
  <c r="A14" i="1" s="1"/>
  <c r="A16" i="1" l="1"/>
  <c r="A17" i="1" s="1"/>
  <c r="A18" i="1" s="1"/>
</calcChain>
</file>

<file path=xl/sharedStrings.xml><?xml version="1.0" encoding="utf-8"?>
<sst xmlns="http://schemas.openxmlformats.org/spreadsheetml/2006/main" count="76" uniqueCount="60">
  <si>
    <t>Proveedor</t>
  </si>
  <si>
    <t>Monto</t>
  </si>
  <si>
    <t>Renglón presupuestario</t>
  </si>
  <si>
    <t>TELEFONÍA</t>
  </si>
  <si>
    <t>No.</t>
  </si>
  <si>
    <t xml:space="preserve">       Modalidad   de 
compra</t>
  </si>
  <si>
    <t>SISTEMA DE GESTIÓN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</si>
  <si>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</si>
  <si>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</si>
  <si>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</si>
  <si>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</si>
  <si>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</si>
  <si>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</si>
  <si>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</si>
  <si>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</si>
  <si>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</si>
  <si>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</si>
  <si>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</si>
  <si>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COMPRA DIRECTA CON OFERTA ELECTRÓNICA (ART. 43 LCE INCISO B)</t>
  </si>
  <si>
    <t>PROCEDIMIENTOS REGULADOS POR EL ARTÍCULO 44 LCE (CASOS DE EXCEPCIÓN)</t>
  </si>
  <si>
    <t>COTIZACIÓN (ART.38 LCE)</t>
  </si>
  <si>
    <t xml:space="preserve">AGUA </t>
  </si>
  <si>
    <t>ELEVADORES OTIS, SOCIEDAD DE RESPONSABILIDAD LIMITADA DE CAPITAL VARIABLE</t>
  </si>
  <si>
    <t>322644-5</t>
  </si>
  <si>
    <t xml:space="preserve">ENERGÍA ELECTRICA </t>
  </si>
  <si>
    <t xml:space="preserve">EMPRESA ELECTRICA DE GUATEMALA SOCIEDAD ANÓNIMA </t>
  </si>
  <si>
    <t>ARRENDAMIENTO DE MÁQUINAS Y EQUIPOS DE OFICINA</t>
  </si>
  <si>
    <t>Renovación de 1 licencia anual para FortiGate 100D; 2 licencia anual para FortiGate 30E; 3 licencia anual para FortiWiFi 30E, lo solicitado es para mantener el equipo funcionando de manera óptima, es necesario renovar el licenciamiento anualmente, para garantizar el control y seguridad de la SIE.</t>
  </si>
  <si>
    <t>SISTEMAS EFICIENTES, SOCIEDAD ANONIMA</t>
  </si>
  <si>
    <t>DERECHOS DE BIENES INTANGIBLES</t>
  </si>
  <si>
    <t>Servicio de mantenimiento preventivo a 24 equipos de aires acondicionado instalados en las oficinas del Despacho Superior, Subdespachos, diferentes Direcciones y Unidades que conforman la Secretaría de Inteligencia Estratégica del Estado, (servicio 4 de 4).</t>
  </si>
  <si>
    <t>MENDEZ  ALVARO ADOLFO</t>
  </si>
  <si>
    <t>MANTENIMIENTO Y REPARACIÓN DE OTRAS MAQUINARIAS Y EQUIPOS</t>
  </si>
  <si>
    <t>Servicio de alcantarillado municipal de agua, para uso en el edificio de la Secretaría de Inteligencia Estratégica del Estado, correspondiente al mes de noviembre de 2018.</t>
  </si>
  <si>
    <t>EMPRESA MUNICIPAL DE AGUA DE LA CIUDAD DE GUATEMALA</t>
  </si>
  <si>
    <t>Servicio de enlace de Internet con 12MB de ancho de banda y 5 IP´s públicas, correspondiente al período del 01 al 31 de diciembre del año 2018, utilizado por el personal que labora en las instalaciones de la Secretaría de Inteligencia Estratégica del Estado.</t>
  </si>
  <si>
    <t>TELEFONICA MOVILES GUATEMALA  SOCIEDAD ANONIMA</t>
  </si>
  <si>
    <t>Servicio de telefonía fija correspondiente al mes de noviembre del 2018, utilizado en las instalaciones de la Secretaría de Inteligencia Estratégica del Estado.</t>
  </si>
  <si>
    <t>TELECOMUNICACIONES DE GUATEMALA  SOCIEDAD ANONIMA</t>
  </si>
  <si>
    <t>Servicio de mantenimiento preventivo para elevadores, marca DOVER EF0564 y EF0565, correspondiente al mes de diciembre de 2018, los cuales se encuentran ubicados en el edificio de la Secretaría de Inteligencia Estratégica del Estado.</t>
  </si>
  <si>
    <t>MANTENIMIENTO Y REPARACIÓN DE EDIFICIOS</t>
  </si>
  <si>
    <t>Excedente por servicio de arrendamiento de equipo multifuncional, correspondiente al mes de noviembre de 2018, según acta administrativa número DA-008-2018 de fecha 26 de marzo de 2018; para uso de las diferentes Direcciones Departamentos y unidades de la SIE.</t>
  </si>
  <si>
    <t>OFICINA DE MANTENIMIENTO PRODUCTOS Y SERVICIOS SOCIEDAD ANONIMA</t>
  </si>
  <si>
    <t>IMPRESIÓN, ENCUADERNACIÓN Y REPRODUCCIÓN</t>
  </si>
  <si>
    <t>Servicio de arrendamiento de equipo multifuncional para copias, impresiones, escáner y fax, correspondiente al mes de  noviembre de 2018.</t>
  </si>
  <si>
    <t>Servicio de enlace de Internet  dividido en 2 enlaces con las siguientes características: 1 enlace de 35Mbps con 10 IP's públicas y 1 enlace de 10Mbps con 1 IP pública disponible del periodo del 01 al 30 de noviembre de 2018, utilizado por el personal que labora en las instalaciones de la SIE.</t>
  </si>
  <si>
    <t>Servicio de telefonía móvil (90 líneas), correspondiente al período del 07 de noviembre al 06 de diciembre de 2018, utilizado por los funcionarios y servidores públicos que laboran en la Secretaría de Inteligencia Estratégica del Estado.</t>
  </si>
  <si>
    <t>NAVEGA.COM, SOCIEDAD ANONIMA.</t>
  </si>
  <si>
    <t>COMUNICACIONES CELULARES, SOCIEDAD ANONIMA</t>
  </si>
  <si>
    <t>Servicio de energía eléctrica del contador J38872, correlativo No.660109, del edificio de la Secretaría de Inteligencia Estratégica del Estado, correspondiente al mes de noviembre del 2018.</t>
  </si>
  <si>
    <t xml:space="preserve">Periodo del 01 al 31 de diciembre de 2018 </t>
  </si>
  <si>
    <t>706735-6</t>
  </si>
  <si>
    <t>1043700-2</t>
  </si>
  <si>
    <t>330651-8</t>
  </si>
  <si>
    <t>2239239-4</t>
  </si>
  <si>
    <t>992929-0</t>
  </si>
  <si>
    <t>3734597-4</t>
  </si>
  <si>
    <t>684013-2</t>
  </si>
  <si>
    <t>2440899-9</t>
  </si>
  <si>
    <t>549810-4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</si>
</sst>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/>
    </xf>
    <xf numFmtId="4" fontId="8" fillId="0" borderId="4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4" fontId="9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/>
    <xf numFmtId="0" fontId="6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top" readingOrder="1"/>
    </xf>
    <xf numFmtId="0" fontId="7" fillId="0" borderId="8" xfId="0" applyFont="1" applyBorder="1" applyAlignment="1">
      <alignment horizontal="left" vertical="top" readingOrder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321468</xdr:colOff>
      <xdr:row>5</xdr:row>
      <xdr:rowOff>35719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812" cy="9882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A5" sqref="A5:H5"/>
    </sheetView>
  </sheetViews>
  <sheetFormatPr baseColWidth="10" defaultRowHeight="14.25" x14ac:dyDescent="0.2"/>
  <cols>
    <col min="1" max="1" width="6.7109375" style="9" customWidth="1"/>
    <col min="2" max="2" width="23" style="9" bestFit="1" customWidth="1"/>
    <col min="3" max="3" width="67" style="1" customWidth="1"/>
    <col min="4" max="4" width="12.7109375" style="9" customWidth="1"/>
    <col min="5" max="5" width="52.85546875" style="1" bestFit="1" customWidth="1"/>
    <col min="6" max="6" width="6.28515625" style="9" customWidth="1"/>
    <col min="7" max="7" width="39.85546875" style="1" bestFit="1" customWidth="1"/>
    <col min="8" max="8" width="16.85546875" style="2" bestFit="1" customWidth="1"/>
    <col min="9" max="16384" width="11.42578125" style="1"/>
  </cols>
  <sheetData>
    <row r="1" spans="1:8" s="6" customFormat="1" ht="15" x14ac:dyDescent="0.2">
      <c r="A1" s="43" t="s">
        <v>6</v>
      </c>
      <c r="B1" s="43"/>
      <c r="C1" s="43"/>
      <c r="D1" s="43"/>
      <c r="E1" s="43"/>
      <c r="F1" s="43"/>
      <c r="G1" s="43"/>
      <c r="H1" s="43"/>
    </row>
    <row r="2" spans="1:8" s="6" customFormat="1" ht="15" x14ac:dyDescent="0.2">
      <c r="A2" s="43" t="s">
        <v>7</v>
      </c>
      <c r="B2" s="43"/>
      <c r="C2" s="43"/>
      <c r="D2" s="43"/>
      <c r="E2" s="43"/>
      <c r="F2" s="43"/>
      <c r="G2" s="43"/>
      <c r="H2" s="43"/>
    </row>
    <row r="3" spans="1:8" s="6" customFormat="1" ht="15" customHeight="1" x14ac:dyDescent="0.2">
      <c r="A3" s="46" t="s">
        <v>8</v>
      </c>
      <c r="B3" s="46"/>
      <c r="C3" s="46"/>
      <c r="D3" s="46"/>
      <c r="E3" s="46"/>
      <c r="F3" s="46"/>
      <c r="G3" s="46"/>
      <c r="H3" s="46"/>
    </row>
    <row r="4" spans="1:8" s="6" customFormat="1" ht="15" x14ac:dyDescent="0.2">
      <c r="A4" s="43" t="s">
        <v>9</v>
      </c>
      <c r="B4" s="43"/>
      <c r="C4" s="43"/>
      <c r="D4" s="43"/>
      <c r="E4" s="43"/>
      <c r="F4" s="43"/>
      <c r="G4" s="43"/>
      <c r="H4" s="43"/>
    </row>
    <row r="5" spans="1:8" s="6" customFormat="1" ht="15" x14ac:dyDescent="0.2">
      <c r="A5" s="44" t="s">
        <v>50</v>
      </c>
      <c r="B5" s="44"/>
      <c r="C5" s="44"/>
      <c r="D5" s="44"/>
      <c r="E5" s="44"/>
      <c r="F5" s="44"/>
      <c r="G5" s="44"/>
      <c r="H5" s="44"/>
    </row>
    <row r="6" spans="1:8" s="6" customFormat="1" ht="15" x14ac:dyDescent="0.2">
      <c r="A6" s="44" t="s">
        <v>15</v>
      </c>
      <c r="B6" s="44"/>
      <c r="C6" s="44"/>
      <c r="D6" s="44"/>
      <c r="E6" s="44" t="s">
        <v>15</v>
      </c>
      <c r="F6" s="44"/>
      <c r="G6" s="44"/>
      <c r="H6" s="44"/>
    </row>
    <row r="7" spans="1:8" s="6" customFormat="1" ht="15.75" x14ac:dyDescent="0.2">
      <c r="A7" s="45" t="s">
        <v>12</v>
      </c>
      <c r="B7" s="45"/>
      <c r="C7" s="45"/>
      <c r="D7" s="45"/>
      <c r="E7" s="45" t="s">
        <v>16</v>
      </c>
      <c r="F7" s="45"/>
      <c r="G7" s="45"/>
      <c r="H7" s="45"/>
    </row>
    <row r="8" spans="1:8" ht="15" customHeight="1" thickBot="1" x14ac:dyDescent="0.3">
      <c r="B8" s="10"/>
      <c r="C8" s="3"/>
    </row>
    <row r="9" spans="1:8" s="5" customFormat="1" ht="45.75" customHeight="1" thickBot="1" x14ac:dyDescent="0.25">
      <c r="A9" s="7" t="s">
        <v>4</v>
      </c>
      <c r="B9" s="7" t="s">
        <v>5</v>
      </c>
      <c r="C9" s="12" t="s">
        <v>11</v>
      </c>
      <c r="D9" s="12" t="s">
        <v>10</v>
      </c>
      <c r="E9" s="12" t="s">
        <v>0</v>
      </c>
      <c r="F9" s="42" t="s">
        <v>2</v>
      </c>
      <c r="G9" s="42"/>
      <c r="H9" s="8" t="s">
        <v>1</v>
      </c>
    </row>
    <row r="10" spans="1:8" s="18" customFormat="1" ht="99" customHeight="1" x14ac:dyDescent="0.2">
      <c r="A10" s="13">
        <v>1</v>
      </c>
      <c r="B10" s="14" t="s">
        <v>17</v>
      </c>
      <c r="C10" s="11" t="s">
        <v>27</v>
      </c>
      <c r="D10" s="15" t="s">
        <v>51</v>
      </c>
      <c r="E10" s="11" t="s">
        <v>28</v>
      </c>
      <c r="F10" s="16">
        <v>158</v>
      </c>
      <c r="G10" s="11" t="s">
        <v>29</v>
      </c>
      <c r="H10" s="17">
        <v>21630</v>
      </c>
    </row>
    <row r="11" spans="1:8" s="18" customFormat="1" ht="99" customHeight="1" x14ac:dyDescent="0.2">
      <c r="A11" s="13">
        <f>A10+1</f>
        <v>2</v>
      </c>
      <c r="B11" s="14" t="s">
        <v>17</v>
      </c>
      <c r="C11" s="11" t="s">
        <v>30</v>
      </c>
      <c r="D11" s="16" t="s">
        <v>52</v>
      </c>
      <c r="E11" s="11" t="s">
        <v>31</v>
      </c>
      <c r="F11" s="16">
        <v>169</v>
      </c>
      <c r="G11" s="11" t="s">
        <v>32</v>
      </c>
      <c r="H11" s="17">
        <v>4440</v>
      </c>
    </row>
    <row r="12" spans="1:8" s="18" customFormat="1" ht="99.75" customHeight="1" x14ac:dyDescent="0.2">
      <c r="A12" s="13">
        <f t="shared" ref="A12:A14" si="0">A11+1</f>
        <v>3</v>
      </c>
      <c r="B12" s="14" t="s">
        <v>17</v>
      </c>
      <c r="C12" s="11" t="s">
        <v>33</v>
      </c>
      <c r="D12" s="16" t="s">
        <v>53</v>
      </c>
      <c r="E12" s="11" t="s">
        <v>34</v>
      </c>
      <c r="F12" s="16">
        <v>112</v>
      </c>
      <c r="G12" s="11" t="s">
        <v>21</v>
      </c>
      <c r="H12" s="17">
        <v>5031.43</v>
      </c>
    </row>
    <row r="13" spans="1:8" s="18" customFormat="1" ht="99" customHeight="1" x14ac:dyDescent="0.2">
      <c r="A13" s="13">
        <f t="shared" si="0"/>
        <v>4</v>
      </c>
      <c r="B13" s="14" t="s">
        <v>17</v>
      </c>
      <c r="C13" s="11" t="s">
        <v>35</v>
      </c>
      <c r="D13" s="16" t="s">
        <v>54</v>
      </c>
      <c r="E13" s="11" t="s">
        <v>36</v>
      </c>
      <c r="F13" s="16">
        <v>113</v>
      </c>
      <c r="G13" s="11" t="s">
        <v>3</v>
      </c>
      <c r="H13" s="17">
        <v>2531</v>
      </c>
    </row>
    <row r="14" spans="1:8" s="18" customFormat="1" ht="99" customHeight="1" x14ac:dyDescent="0.2">
      <c r="A14" s="13">
        <f t="shared" si="0"/>
        <v>5</v>
      </c>
      <c r="B14" s="14" t="s">
        <v>17</v>
      </c>
      <c r="C14" s="11" t="s">
        <v>37</v>
      </c>
      <c r="D14" s="16" t="s">
        <v>55</v>
      </c>
      <c r="E14" s="11" t="s">
        <v>38</v>
      </c>
      <c r="F14" s="16">
        <v>113</v>
      </c>
      <c r="G14" s="11" t="s">
        <v>3</v>
      </c>
      <c r="H14" s="17">
        <v>2841</v>
      </c>
    </row>
    <row r="15" spans="1:8" s="18" customFormat="1" ht="15.75" customHeight="1" x14ac:dyDescent="0.25">
      <c r="A15" s="40"/>
      <c r="B15" s="41"/>
      <c r="C15" s="19"/>
      <c r="D15" s="16"/>
      <c r="E15" s="11"/>
      <c r="F15" s="16"/>
      <c r="G15" s="20" t="s">
        <v>13</v>
      </c>
      <c r="H15" s="21">
        <f>SUM(H10:H14)</f>
        <v>36473.43</v>
      </c>
    </row>
    <row r="16" spans="1:8" s="18" customFormat="1" ht="99.75" customHeight="1" x14ac:dyDescent="0.2">
      <c r="A16" s="13">
        <f>A14+1</f>
        <v>6</v>
      </c>
      <c r="B16" s="14" t="s">
        <v>18</v>
      </c>
      <c r="C16" s="11" t="s">
        <v>39</v>
      </c>
      <c r="D16" s="16" t="s">
        <v>56</v>
      </c>
      <c r="E16" s="11" t="s">
        <v>22</v>
      </c>
      <c r="F16" s="16">
        <v>171</v>
      </c>
      <c r="G16" s="11" t="s">
        <v>40</v>
      </c>
      <c r="H16" s="17">
        <v>1407</v>
      </c>
    </row>
    <row r="17" spans="1:8" s="18" customFormat="1" ht="99" customHeight="1" x14ac:dyDescent="0.2">
      <c r="A17" s="13">
        <f>A16+1</f>
        <v>7</v>
      </c>
      <c r="B17" s="14" t="s">
        <v>18</v>
      </c>
      <c r="C17" s="11" t="s">
        <v>41</v>
      </c>
      <c r="D17" s="16" t="s">
        <v>57</v>
      </c>
      <c r="E17" s="11" t="s">
        <v>42</v>
      </c>
      <c r="F17" s="16">
        <v>122</v>
      </c>
      <c r="G17" s="11" t="s">
        <v>43</v>
      </c>
      <c r="H17" s="17">
        <v>315.75</v>
      </c>
    </row>
    <row r="18" spans="1:8" s="18" customFormat="1" ht="97.5" customHeight="1" x14ac:dyDescent="0.2">
      <c r="A18" s="13">
        <f>A17+1</f>
        <v>8</v>
      </c>
      <c r="B18" s="14" t="s">
        <v>18</v>
      </c>
      <c r="C18" s="11" t="s">
        <v>44</v>
      </c>
      <c r="D18" s="16" t="s">
        <v>57</v>
      </c>
      <c r="E18" s="11" t="s">
        <v>42</v>
      </c>
      <c r="F18" s="16">
        <v>153</v>
      </c>
      <c r="G18" s="11" t="s">
        <v>26</v>
      </c>
      <c r="H18" s="17">
        <v>5633</v>
      </c>
    </row>
    <row r="19" spans="1:8" s="18" customFormat="1" ht="18" x14ac:dyDescent="0.25">
      <c r="A19" s="13"/>
      <c r="B19" s="16"/>
      <c r="C19" s="11"/>
      <c r="D19" s="16"/>
      <c r="E19" s="11"/>
      <c r="F19" s="16"/>
      <c r="G19" s="20" t="s">
        <v>13</v>
      </c>
      <c r="H19" s="21">
        <f>SUM(H16:H18)</f>
        <v>7355.75</v>
      </c>
    </row>
    <row r="20" spans="1:8" s="18" customFormat="1" ht="99.75" customHeight="1" x14ac:dyDescent="0.2">
      <c r="A20" s="22">
        <f>A18+1</f>
        <v>9</v>
      </c>
      <c r="B20" s="14" t="s">
        <v>20</v>
      </c>
      <c r="C20" s="11" t="s">
        <v>45</v>
      </c>
      <c r="D20" s="14" t="s">
        <v>58</v>
      </c>
      <c r="E20" s="11" t="s">
        <v>47</v>
      </c>
      <c r="F20" s="16">
        <v>113</v>
      </c>
      <c r="G20" s="11" t="s">
        <v>3</v>
      </c>
      <c r="H20" s="17">
        <v>8316</v>
      </c>
    </row>
    <row r="21" spans="1:8" s="18" customFormat="1" ht="97.5" customHeight="1" x14ac:dyDescent="0.2">
      <c r="A21" s="22">
        <f>A20+1</f>
        <v>10</v>
      </c>
      <c r="B21" s="14" t="s">
        <v>20</v>
      </c>
      <c r="C21" s="11" t="s">
        <v>46</v>
      </c>
      <c r="D21" s="14" t="s">
        <v>59</v>
      </c>
      <c r="E21" s="11" t="s">
        <v>48</v>
      </c>
      <c r="F21" s="16">
        <v>113</v>
      </c>
      <c r="G21" s="11" t="s">
        <v>3</v>
      </c>
      <c r="H21" s="17">
        <v>41970.58</v>
      </c>
    </row>
    <row r="22" spans="1:8" s="18" customFormat="1" ht="18" x14ac:dyDescent="0.25">
      <c r="A22" s="23"/>
      <c r="B22" s="24"/>
      <c r="C22" s="25"/>
      <c r="D22" s="14"/>
      <c r="E22" s="25"/>
      <c r="F22" s="26"/>
      <c r="G22" s="20" t="s">
        <v>13</v>
      </c>
      <c r="H22" s="21">
        <f>SUM(H20:H21)</f>
        <v>50286.58</v>
      </c>
    </row>
    <row r="23" spans="1:8" s="18" customFormat="1" ht="99.75" customHeight="1" x14ac:dyDescent="0.2">
      <c r="A23" s="23">
        <f>A21+1</f>
        <v>11</v>
      </c>
      <c r="B23" s="24" t="s">
        <v>19</v>
      </c>
      <c r="C23" s="25" t="s">
        <v>49</v>
      </c>
      <c r="D23" s="14" t="s">
        <v>23</v>
      </c>
      <c r="E23" s="25" t="s">
        <v>25</v>
      </c>
      <c r="F23" s="26">
        <v>111</v>
      </c>
      <c r="G23" s="11" t="s">
        <v>24</v>
      </c>
      <c r="H23" s="17">
        <v>23557.85</v>
      </c>
    </row>
    <row r="24" spans="1:8" s="18" customFormat="1" ht="21" thickBot="1" x14ac:dyDescent="0.3">
      <c r="A24" s="27"/>
      <c r="B24" s="28"/>
      <c r="C24" s="29"/>
      <c r="D24" s="28"/>
      <c r="E24" s="29"/>
      <c r="F24" s="30"/>
      <c r="G24" s="31" t="s">
        <v>13</v>
      </c>
      <c r="H24" s="32">
        <f>H23</f>
        <v>23557.85</v>
      </c>
    </row>
    <row r="25" spans="1:8" s="18" customFormat="1" ht="15" thickBot="1" x14ac:dyDescent="0.25">
      <c r="A25" s="33"/>
      <c r="B25" s="33"/>
      <c r="C25" s="34"/>
      <c r="D25" s="33"/>
      <c r="E25" s="34"/>
      <c r="F25" s="33"/>
      <c r="H25" s="35"/>
    </row>
    <row r="26" spans="1:8" s="18" customFormat="1" ht="18.75" thickBot="1" x14ac:dyDescent="0.3">
      <c r="A26" s="33"/>
      <c r="B26" s="33"/>
      <c r="C26" s="36"/>
      <c r="D26" s="33"/>
      <c r="E26" s="37"/>
      <c r="F26" s="33"/>
      <c r="G26" s="38" t="s">
        <v>14</v>
      </c>
      <c r="H26" s="39">
        <f>H15+H19+H22+H24</f>
        <v>117673.61000000002</v>
      </c>
    </row>
    <row r="27" spans="1:8" ht="15.75" x14ac:dyDescent="0.25">
      <c r="E27" s="4"/>
    </row>
  </sheetData>
  <mergeCells count="9">
    <mergeCell ref="A15:B15"/>
    <mergeCell ref="F9:G9"/>
    <mergeCell ref="A1:H1"/>
    <mergeCell ref="A2:H2"/>
    <mergeCell ref="A3:H3"/>
    <mergeCell ref="A4:H4"/>
    <mergeCell ref="A5:H5"/>
    <mergeCell ref="A6:H6"/>
    <mergeCell ref="A7:H7"/>
  </mergeCells>
  <pageMargins left="0.85" right="0.66" top="0.56999999999999995" bottom="0.36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2019-01-04T15:25:00Z</cp:lastPrinted>
  <dcterms:created xsi:type="dcterms:W3CDTF">2018-07-04T14:55:56Z</dcterms:created>
  <dcterms:modified xsi:type="dcterms:W3CDTF">2020-12-04T17:23:22Z</dcterms:modified>
</cp:coreProperties>
</file>