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STORE.sie.local\User$\scastro\Desktop\UIP ACTUALIZADO VARIOS PERIODOS\UIP 2026\INFORMACION PUBLICA DE OFICIO 2026\MARZO\Decreto No. 36-2024-Ley del Presupuesto General\"/>
    </mc:Choice>
  </mc:AlternateContent>
  <bookViews>
    <workbookView xWindow="0" yWindow="0" windowWidth="38400" windowHeight="17610" tabRatio="595" activeTab="1"/>
  </bookViews>
  <sheets>
    <sheet name="Direccion Administrativa" sheetId="1" r:id="rId1"/>
    <sheet name="Dirección Financiera" sheetId="2" r:id="rId2"/>
  </sheets>
  <definedNames>
    <definedName name="_xlnm._FilterDatabase" localSheetId="0" hidden="1">'Direccion Administrativa'!$B$8:$J$107</definedName>
    <definedName name="_xlnm.Print_Area" localSheetId="1">'Dirección Financiera'!$A$1:$O$23</definedName>
  </definedNames>
  <calcPr calcId="162913"/>
</workbook>
</file>

<file path=xl/calcChain.xml><?xml version="1.0" encoding="utf-8"?>
<calcChain xmlns="http://schemas.openxmlformats.org/spreadsheetml/2006/main">
  <c r="O23" i="2" l="1"/>
  <c r="N23" i="2"/>
  <c r="M23" i="2"/>
  <c r="L23" i="2"/>
  <c r="K23" i="2"/>
  <c r="I60" i="1" l="1"/>
  <c r="I13" i="1" l="1"/>
  <c r="J13" i="1"/>
  <c r="J60" i="1" s="1"/>
</calcChain>
</file>

<file path=xl/sharedStrings.xml><?xml version="1.0" encoding="utf-8"?>
<sst xmlns="http://schemas.openxmlformats.org/spreadsheetml/2006/main" count="344" uniqueCount="171">
  <si>
    <t>Institución compradora</t>
  </si>
  <si>
    <t>Unidad compradora</t>
  </si>
  <si>
    <t>Fecha de publicación</t>
  </si>
  <si>
    <t>NIT</t>
  </si>
  <si>
    <t>Proveedor</t>
  </si>
  <si>
    <t>NPG</t>
  </si>
  <si>
    <t>Descripción del concurso</t>
  </si>
  <si>
    <t>Monto publicado</t>
  </si>
  <si>
    <t>Publicaciones</t>
  </si>
  <si>
    <t>SECRETARÍA DE INTELIGENCIA ESTRATÉGICA DEL ESTADO</t>
  </si>
  <si>
    <t>SECCION DE COMPRAS DA SIE</t>
  </si>
  <si>
    <t>Resultado global</t>
  </si>
  <si>
    <t xml:space="preserve">Información sobre las adquisiciones realizadas en la modalidad de compra de baja cuantía </t>
  </si>
  <si>
    <t xml:space="preserve">Resultado </t>
  </si>
  <si>
    <t>DISTRIBUIDORA JALAPEÑA, SOCIEDAD ANONIMA</t>
  </si>
  <si>
    <t>ELEVACIONES TECNICAS SOCIEDAD ANONIMA</t>
  </si>
  <si>
    <t>SERVICIOS INNOVADORES DE COMUNICACION Y ENTRETENIMIENTO, SOCIEDAD ANONIMA</t>
  </si>
  <si>
    <t>Dirección Administrativa</t>
  </si>
  <si>
    <t>(Artículo 33, Decreto 36-2024)</t>
  </si>
  <si>
    <t>74859005</t>
  </si>
  <si>
    <t>Resultado</t>
  </si>
  <si>
    <t>GÓMEZ,ARMIRA,,IVAN,</t>
  </si>
  <si>
    <t xml:space="preserve"> LEY DE PRESUPUESTO GENERAL DE INGRESOS Y EGRESOS DEL ESTADO PARA EL EJERCICIO FISCAL DOS MIL VEINTISÉIS</t>
  </si>
  <si>
    <t>DE LEÓN,GARCIA,,FRANCIS,MANUEL</t>
  </si>
  <si>
    <t>DISTRIBUIDORA GENERAL DE MATERIALES ELECTRICOS SOCIEDAD ANONIMA</t>
  </si>
  <si>
    <t>NOVEX, SOCIEDAD ANONIMA</t>
  </si>
  <si>
    <t>PÉREZ,LÓPEZ,,MIGUEL,</t>
  </si>
  <si>
    <t>TRAVELER, SOCIEDAD ANONIMA</t>
  </si>
  <si>
    <t>*</t>
  </si>
  <si>
    <t>Periodo del 02 al 31 de marzo de 2026</t>
  </si>
  <si>
    <t>E579343146</t>
  </si>
  <si>
    <t>E579343405</t>
  </si>
  <si>
    <t>E579343596</t>
  </si>
  <si>
    <t>E579344363</t>
  </si>
  <si>
    <t>Cable Básico Residencial  Tipo: Servicio, será para proporcionar señal de cable al televisor que se ubica en el Despacho Superior de la Secretaría de Inteligencia Estratégica del Estado, correspondiente al mes de marzo del 2026.</t>
  </si>
  <si>
    <t>Cable Básico Residencial  Tipo: Servicio, para proporcionar señal de cable al televisor que se ubica en el cuarto nivel de la Secretaría de Inteligencia Estratégica del Estado, correspondiente al mes de marzo del 2026.</t>
  </si>
  <si>
    <t>Cable Básico Residencial  Tipo: Servicio, será para proporcionar señal de cable al televisor que se ubica en el quinto nivel de la Secretaría de Inteligencia Estratégica del Estado, correspondiente al mes de marzo del 2026.</t>
  </si>
  <si>
    <t>Cable Básico Residencial  Tipo: Servicio, para proporcionar señal de cable al televisor que se ubica en el sexto nivel de la Secretaría de Inteligencia Estratégica del Estado, correspondiente al mes de marzo del 2026.</t>
  </si>
  <si>
    <t>6/03/26</t>
  </si>
  <si>
    <t>E579432513</t>
  </si>
  <si>
    <t>9/03/26</t>
  </si>
  <si>
    <t>11/03/26</t>
  </si>
  <si>
    <t>12/03/26</t>
  </si>
  <si>
    <t>17/03/26</t>
  </si>
  <si>
    <t>18/03/26</t>
  </si>
  <si>
    <t>20/03/26</t>
  </si>
  <si>
    <t>23/03/26</t>
  </si>
  <si>
    <t>24/03/26</t>
  </si>
  <si>
    <t>25/03/26</t>
  </si>
  <si>
    <t>26/03/26</t>
  </si>
  <si>
    <t>27/03/26</t>
  </si>
  <si>
    <t>MORALES,OLIVA,,DAMARIS,SARAI</t>
  </si>
  <si>
    <t>Adquisición de 96 raciones de refacciones tipo alimento para el taller en conmemoración del Día Internacional de la Mujer</t>
  </si>
  <si>
    <t>E579502694</t>
  </si>
  <si>
    <t>Adquisición de 2 Lápices detectores de voltaje, será utilizada como herramienta de apoyo para la verificación de presencia de energía eléctrica en los circuitos del edificio, permitiendo al personal operativo de este Departamento realizar con mayor facilidad instalaciones y conexiones eléctricas de forma segura, adecuada y eficiente.</t>
  </si>
  <si>
    <t>SISTEMAS LOGISTICOS Y CORPORATIVOS, SOCIEDAD ANONIMA</t>
  </si>
  <si>
    <t>E579480909</t>
  </si>
  <si>
    <t>Adquisición de una Funda con teclado  Uso: tablet; Tipo: libro, será utilizado para la tableta S9 FE asignada a la Subsecretaría de Asuntos Administrativos de esta Secretaría, debido a que actualmente no cuenta con el accesorio correspondiente, el cual resulta necesario para garantizar su correcto funcionamiento y facilitar el desarrollo de las actividades administrativas.</t>
  </si>
  <si>
    <t>E579697614</t>
  </si>
  <si>
    <t>Adquisición de Láminas de varios tamaños y pegamento de contacto, será para utilizar de forma provisional para cubrir los vanos existentes durante los trabajos de remodelación del cuarto nivel.</t>
  </si>
  <si>
    <t>E579623629</t>
  </si>
  <si>
    <t>Adquisición de 200 unidades de canaletas para tablayeso, para realizar divisiones en la remodelación del cuarto nivel ala 6 Avenida "A", así como en futuras remodelaciones, adecuaciones o reparaciones imprevistas en distintas áreas del edificio de la Secretaría de Inteligencia Estratégica del Estado.</t>
  </si>
  <si>
    <t>HERRAMIENTAS MATERIALES Y EQUIPOS, SOCIEDAD ANONIMA</t>
  </si>
  <si>
    <t>E579713334</t>
  </si>
  <si>
    <t>Adquisición de angulares, será para utilizar de forma provisional para cubrir los vanos existentes durante los trabajos de remodelación del cuarto nivel.</t>
  </si>
  <si>
    <t>PINEDA,SAMAYOA,,ROXANA,IVONNE</t>
  </si>
  <si>
    <t>E579987949</t>
  </si>
  <si>
    <t>Adquisición de 100 bolsas de manta para visitas oficiales de alto nivel, que realice o reciba el despacho superior de la SIE.</t>
  </si>
  <si>
    <t>EL INJERTO SOCIEDAD ANONIMA</t>
  </si>
  <si>
    <t>E579983439</t>
  </si>
  <si>
    <t>Adquisición de 12 paquetes de café tostado y molido de 400 gramos, para visitas oficiales de alto nivel, que realice o reciba el despacho superior de la SIE.</t>
  </si>
  <si>
    <t>E580065332</t>
  </si>
  <si>
    <t>Adquisición de varios insumos de ferretería, será utilizado para distintas actividades de remodelación, por el personal de la Sección de Servicios Generales de la Secretaría de Inteligencia Estratégica del Estado.</t>
  </si>
  <si>
    <t>PROVALES, SOCIEDAD ANONIMA</t>
  </si>
  <si>
    <t>E580294161</t>
  </si>
  <si>
    <t>Adquisición de 132 rollos tape transparente de 90 metros. para garantizar el abastecimiento oportuno y continuo de bienes e insumos requeridos en la SIE.</t>
  </si>
  <si>
    <t>E580266761</t>
  </si>
  <si>
    <t>Servicio de Reparación de sistema de enfriamiento (radiador y termostato), lo solicitado se destinará a la camioneta Toyota Prado, modelo 2012, propiedad de la SIE, con el propósito de reparar las fallas presentadas en el sistema de enfriamiento, a fin de restablecer su correcto funcionamiento y garantizar el cumplimiento eficiente y seguro de las comisiones asignadas.</t>
  </si>
  <si>
    <t>E580375099</t>
  </si>
  <si>
    <t>Adquisición de 250 garrafones de 18.9 litros de agua purificada, para garantizar la disponibilidad de este recurso esencial para el consumo del personal que labora en la SIE.</t>
  </si>
  <si>
    <t>E580363368</t>
  </si>
  <si>
    <t>Servicio de mantenimiento para 2 elevadores marca DOVER EF0564 y EF0565, ubicados en el edificio de la Secretaría de Inteligencia Estratégica del Estado, correspondiente al mes de marzo de 2026</t>
  </si>
  <si>
    <t>E580403637</t>
  </si>
  <si>
    <t>Adquisición de toallas de microfibra y bolas de wipe blancas para proveer al Departamento de servicios Generales para la limpieza de Direcciones, Departamentos, Unidades y secciones de la SIE.</t>
  </si>
  <si>
    <t>AMBROCIO,,,DAVID,ALFREDO</t>
  </si>
  <si>
    <t>E580510611</t>
  </si>
  <si>
    <t>Servicio de reparación de cámara refrigerante, la cual presenta fallas en el sistema de enfriamiento, por lo que la intervención se realiza con el objetivo de restablecer su correcto funcionamiento y alargar la vida útil del equipo.</t>
  </si>
  <si>
    <t>SISTEMAS TECNICOS DE GUATEMALA SOCIEDAD ANONIMA</t>
  </si>
  <si>
    <t>E580503763</t>
  </si>
  <si>
    <t>Adquisición de angulares y perfiles h, será utilizado en la instalación y ajuste de cielo falso de PVC en el 4to. nivel del edificio de la Secretaría de Inteligencia Estratégica del Estado, para garantizar la continuidad de los trabajos llevados a cabo por el personal de Servicios Generales.</t>
  </si>
  <si>
    <t>ZAMORA,GRIJALVA,,JEIMY,FABIOLA</t>
  </si>
  <si>
    <t>E580538656</t>
  </si>
  <si>
    <t>Adquisición de 4 cortinas enrollables dobles de diferentes medidas, para los ventanales ubicados en la SIE, específicamente en el tercer nivel con el propósito de regular la entrada de luz natural en las áreas de trabajo de la Dirección Administrativa</t>
  </si>
  <si>
    <t>E580650367</t>
  </si>
  <si>
    <t>Adquisición de insumos de ferretería, para el personal operativo de Servicios Generales cuente con los materiales necesarios para la ejecución de trabajos de mantenimiento, instalación, reparación y adecuación dentro del edificio de la Secretaría de Inteligencia Estratégica del Estado.</t>
  </si>
  <si>
    <t>E580693627</t>
  </si>
  <si>
    <t>Servicio de mantenimiento preventivo a 24 equipos de aire acondicionado, que se encuentran instalados dentro del edificio de la SIE.</t>
  </si>
  <si>
    <t>E580722619</t>
  </si>
  <si>
    <t>Adquisición de insumos para limpieza, para proveer al Departamento de servicios Generales para la limpieza de Direcciones, Departamentos, Unidades y secciones de la SIE.</t>
  </si>
  <si>
    <t>E580683109</t>
  </si>
  <si>
    <t>Servicio de transporte de personas boleto aéreo, se requirió para el Director del Centro Nacional de Inteligencia, que participó en la actividad denominada "Tercera Conferencia Internacional de Inteligencia, se realizó el 18 al 20 de marzo de 2026, en la ciudad de México, México. El servicio se brindó de la forma siguiente: fecha de salida, 17 de marzo 2026 y fecha de retorno, 21 de marzo.</t>
  </si>
  <si>
    <t>E580759652</t>
  </si>
  <si>
    <t>Adquisición de 3 cajas de fulminantes, serán utilizados en pistola de impacto para la fijación de elementos en trabajos de instalación y adecuación que realiza el personal operativo de Servicios Generales dentro del edificio de la SIE, siendo necesaria su adquisición urgente para contar con disponibilidad inmediata y evitar atrasos en las intervenciones programadas.</t>
  </si>
  <si>
    <t>SOLUCIONES TOTALES EN ELECTRONICA, SOCIEDAD ANONIMA</t>
  </si>
  <si>
    <t>E580757870</t>
  </si>
  <si>
    <t>Adquisición de 5 switch de red de 8 puertos, lo solicitado es de carácter urgente para llevar a cabo el traslado y puesta en funcionamiento de los equipos asignados al cuarto nivel,específicamente para el área de recolección. La disponibilidad de estos dispositivos permitirá asegurar la continuidad operativa, la conectividad de red y el adecuado desempeño de las funciones del personal en la Secretaría de Inteligencia Estratégica del Estado.</t>
  </si>
  <si>
    <t>(Artículo 33, Decreto 36-2024;</t>
  </si>
  <si>
    <t>LEY DE PRESUPUESTO GENERAL DE INGRESOS Y EGRESOS DEL ESTADO PARA EL EJERCICIO FISCAL DOS MIL VEINTICINCO)</t>
  </si>
  <si>
    <t>Información sobre las adquisiciones realizadas en la modalidad de compra de baja cuantía y Contratación de Servicios Básicos</t>
  </si>
  <si>
    <t>Período del 01 al 31 de marzo de 2026</t>
  </si>
  <si>
    <t>NPG CONCURSO</t>
  </si>
  <si>
    <t>FECHA PUBLICACION</t>
  </si>
  <si>
    <t>ENTIDAD COMPRADORA</t>
  </si>
  <si>
    <t>UNIDAD COMPRADORA</t>
  </si>
  <si>
    <t>MODALIDAD</t>
  </si>
  <si>
    <t>SUB MODALIDAD</t>
  </si>
  <si>
    <t>DESCRIPCION</t>
  </si>
  <si>
    <t>PROVEEDOR</t>
  </si>
  <si>
    <t>ESTATUS</t>
  </si>
  <si>
    <t>MONTO NPG</t>
  </si>
  <si>
    <t>CANTIDAD FACTURAS</t>
  </si>
  <si>
    <t>TOTAL FACTURAS</t>
  </si>
  <si>
    <t>CANTIDAD OTROS DOCUMENTOS</t>
  </si>
  <si>
    <t>TOTAL OTROS DOCUMENTOS</t>
  </si>
  <si>
    <t>E579516539</t>
  </si>
  <si>
    <t>DIRECCION FINANCIERA SIE</t>
  </si>
  <si>
    <t>Compra de Baja Cuantía (Art.43 inciso a)</t>
  </si>
  <si>
    <t>Servicio de atención y protocolo del día 02 de marzo de 2026.</t>
  </si>
  <si>
    <t>YCENIA MARIBEL NAJERA</t>
  </si>
  <si>
    <t>Publicado</t>
  </si>
  <si>
    <t>E579554104</t>
  </si>
  <si>
    <t xml:space="preserve">Adquisición de 4 unidades de hierro plano de 1/8"X1", 200 unidades de tornillos hexagonales de rosca ordinaria 5/16" X 2", 200 unidades de tuercas de rosca ordinaria de 5/16. </t>
  </si>
  <si>
    <t>E579565777</t>
  </si>
  <si>
    <t>Adquisición de 2 hules para sello lineal, los cuales serán utilizados por la analista y coordinador de Planificación Institucional.</t>
  </si>
  <si>
    <t>ALICIA OCHOA PUAC</t>
  </si>
  <si>
    <t>E579687384</t>
  </si>
  <si>
    <t>Pago de servicio de transporte para el envío de correspondencia a los delegados departamentales de Petén y Jalapa.</t>
  </si>
  <si>
    <t>CARGO EXPRESO, SOCIEDAD ANONIMA</t>
  </si>
  <si>
    <t>E579888258</t>
  </si>
  <si>
    <t>Adquisición de posavasos para la atención de visitas oficiales de alto nivel.</t>
  </si>
  <si>
    <t>MARTA LIDIA CANEL</t>
  </si>
  <si>
    <t>E579888908</t>
  </si>
  <si>
    <t>Servicio de mantenimiento mayor para el vehículo tipo motocicleta, marca Suzuki, línea GN125F, color azul negro gris cromo, modelo 2018, propiedad de la SIE.</t>
  </si>
  <si>
    <t>JOSUE MAURICIO DE LA CRUZ LOPEZ</t>
  </si>
  <si>
    <t>E579889343</t>
  </si>
  <si>
    <t>servicio de reparación  para el vehículo tipo motocicleta, marca Suzuki, línea GN125F, color azul negro gris cromo, modelo 2018, propiedad de la SIE.</t>
  </si>
  <si>
    <t>E580191982</t>
  </si>
  <si>
    <t>Procedimientos Regulados por el artículo 44 LCE (Casos de Excepción)</t>
  </si>
  <si>
    <t>Contratación de Servicios Básicos             (Art. 44 inciso g)</t>
  </si>
  <si>
    <t>Servicio de extracción de basura, correspondiente al mes de marzo de 2026.</t>
  </si>
  <si>
    <t>PÉREZ DEL CID FLORENCIO DE JESUS</t>
  </si>
  <si>
    <t>E580245926</t>
  </si>
  <si>
    <t>Adquisición de cajas MDF que incluye productos típicos, para la atención de visitas oficiales de alto nivel.</t>
  </si>
  <si>
    <t>ANA MARLENY TUNCHE GRANADOS DE AJCIGINAC</t>
  </si>
  <si>
    <t>E580247031</t>
  </si>
  <si>
    <t>Adquisición de un hule para sello, el cual será utilizado por el Subdirector de Asuntos Internos y Seguridad.</t>
  </si>
  <si>
    <t>ROCHOA, SOCIEDAD ANONIMA</t>
  </si>
  <si>
    <t>E580247716</t>
  </si>
  <si>
    <t>Adquisición de un hule para sello, el cuál será utilizado por la Subsecretaria de Inteligencia Estratégica del Estado.</t>
  </si>
  <si>
    <t>E580522261</t>
  </si>
  <si>
    <t>Adquisición de hule para sello, el cuál será utilizado por el Subdirector de Recursos Humanos.</t>
  </si>
  <si>
    <t>E580852601</t>
  </si>
  <si>
    <t>Adquisición de un capacitador para la condensadora de aire acondicionado de un equipo ubicado en la Dirección de Tecnologías de la Información.</t>
  </si>
  <si>
    <t>FRANCIS MANUEL DE LEÓN GARCIA</t>
  </si>
  <si>
    <t>E580939081</t>
  </si>
  <si>
    <t>Adquisición de 5 galones de hipoclorito de sodio al 5% de concentración, el cual será aplicado al sistema de agua mediante la bomba dosifcadora ubicada en el edificio.</t>
  </si>
  <si>
    <t>FILTRATEC, SOCIEDAD ANONIMA</t>
  </si>
  <si>
    <t>E580940233</t>
  </si>
  <si>
    <t>Adquisición de alimentos por reunión de trabajo de alto nivel.</t>
  </si>
  <si>
    <t>Totales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</si>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</sst>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quot;* #,##0.00_-;\-&quot;Q&quot;* #,##0.00_-;_-&quot;Q&quot;* &quot;-&quot;??_-;_-@_-"/>
    <numFmt numFmtId="164" formatCode="#,##0;\-#,##0;#,##0;\@"/>
    <numFmt numFmtId="165" formatCode="&quot;Q&quot;#,##0.00"/>
    <numFmt numFmtId="166" formatCode="dd/mm/yyyy"/>
    <numFmt numFmtId="167" formatCode="#,##0.000"/>
  </numFmts>
  <fonts count="13">
    <font>
      <sz val="11"/>
      <color indexed="8"/>
      <name val="Calibri"/>
      <family val="2"/>
      <scheme val="minor"/>
    </font>
    <font>
      <sz val="11"/>
      <color indexed="8"/>
      <name val="Altivo Light"/>
      <family val="2"/>
    </font>
    <font>
      <sz val="11"/>
      <name val="Altivo Light"/>
      <family val="2"/>
    </font>
    <font>
      <b/>
      <sz val="11"/>
      <name val="Altivo Light"/>
      <family val="2"/>
    </font>
    <font>
      <b/>
      <sz val="11"/>
      <color indexed="8"/>
      <name val="Altivo Light"/>
      <family val="2"/>
    </font>
    <font>
      <b/>
      <sz val="11"/>
      <color theme="1"/>
      <name val="Altivo Light"/>
      <family val="2"/>
    </font>
    <font>
      <b/>
      <sz val="12"/>
      <color theme="0"/>
      <name val="Altivo Light"/>
      <family val="2"/>
    </font>
    <font>
      <sz val="11"/>
      <name val="Calibri"/>
    </font>
    <font>
      <b/>
      <sz val="11"/>
      <name val="Calibri"/>
      <family val="2"/>
    </font>
    <font>
      <b/>
      <sz val="11"/>
      <color rgb="FFF9FFFF"/>
      <name val="Calibri"/>
      <family val="2"/>
    </font>
    <font>
      <b/>
      <sz val="10"/>
      <color rgb="FFF9FFFF"/>
      <name val="Calibri"/>
      <family val="2"/>
    </font>
    <font>
      <sz val="11"/>
      <name val="Calibri"/>
      <family val="2"/>
    </font>
    <font>
      <sz val="10"/>
      <name val="Calibri"/>
      <family val="2"/>
    </font>
  </fonts>
  <fills count="7">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rgb="FF434F7F"/>
      </patternFill>
    </fill>
    <fill>
      <patternFill patternType="solid">
        <fgColor theme="0"/>
        <bgColor indexed="64"/>
      </patternFill>
    </fill>
    <fill>
      <patternFill patternType="solid">
        <fgColor rgb="FFFFFFFF"/>
      </patternFill>
    </fill>
  </fills>
  <borders count="7">
    <border>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7" fillId="0" borderId="0"/>
  </cellStyleXfs>
  <cellXfs count="114">
    <xf numFmtId="0" fontId="0" fillId="0" borderId="0" xfId="0"/>
    <xf numFmtId="164" fontId="1" fillId="0" borderId="2" xfId="0" applyNumberFormat="1" applyFont="1" applyBorder="1" applyAlignment="1">
      <alignment horizontal="center" vertical="center"/>
    </xf>
    <xf numFmtId="0" fontId="1" fillId="0" borderId="2" xfId="0" applyFont="1" applyFill="1" applyBorder="1" applyAlignment="1">
      <alignment horizontal="center" vertical="center" wrapText="1"/>
    </xf>
    <xf numFmtId="164"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164" fontId="1" fillId="0" borderId="0" xfId="0" applyNumberFormat="1" applyFont="1" applyFill="1" applyBorder="1" applyAlignment="1">
      <alignment horizontal="center" vertical="center"/>
    </xf>
    <xf numFmtId="14" fontId="1" fillId="0" borderId="0" xfId="0" applyNumberFormat="1" applyFont="1" applyFill="1" applyBorder="1" applyAlignment="1">
      <alignment vertical="center"/>
    </xf>
    <xf numFmtId="0" fontId="2" fillId="0" borderId="0" xfId="0" applyFont="1" applyFill="1" applyBorder="1" applyAlignment="1">
      <alignment vertical="center"/>
    </xf>
    <xf numFmtId="164" fontId="3" fillId="0" borderId="0"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wrapText="1"/>
    </xf>
    <xf numFmtId="14" fontId="1" fillId="0" borderId="0" xfId="0" applyNumberFormat="1" applyFont="1" applyFill="1" applyBorder="1" applyAlignment="1">
      <alignment horizontal="left" vertical="center"/>
    </xf>
    <xf numFmtId="14" fontId="2" fillId="0" borderId="0" xfId="0" applyNumberFormat="1" applyFont="1" applyFill="1" applyBorder="1" applyAlignment="1">
      <alignment vertical="center"/>
    </xf>
    <xf numFmtId="14" fontId="1" fillId="0" borderId="2" xfId="0" applyNumberFormat="1" applyFont="1" applyFill="1" applyBorder="1" applyAlignment="1">
      <alignment horizontal="center" vertical="center"/>
    </xf>
    <xf numFmtId="14" fontId="1" fillId="0"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44" fontId="6" fillId="2" borderId="1"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4" fontId="1"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4" fontId="1" fillId="0" borderId="2" xfId="0" applyNumberFormat="1" applyFont="1" applyBorder="1" applyAlignment="1">
      <alignment horizontal="center" vertical="center"/>
    </xf>
    <xf numFmtId="0" fontId="1" fillId="0" borderId="2" xfId="0" applyFont="1" applyFill="1" applyBorder="1" applyAlignment="1">
      <alignment horizontal="center" vertical="center"/>
    </xf>
    <xf numFmtId="165" fontId="1" fillId="0" borderId="2" xfId="0" applyNumberFormat="1" applyFont="1" applyBorder="1" applyAlignment="1">
      <alignment vertical="center"/>
    </xf>
    <xf numFmtId="165" fontId="1" fillId="0" borderId="2" xfId="0" applyNumberFormat="1" applyFont="1" applyFill="1" applyBorder="1" applyAlignment="1">
      <alignment vertical="center"/>
    </xf>
    <xf numFmtId="165" fontId="4" fillId="3" borderId="2" xfId="0" applyNumberFormat="1" applyFont="1" applyFill="1" applyBorder="1" applyAlignment="1">
      <alignment vertical="center" wrapText="1"/>
    </xf>
    <xf numFmtId="165" fontId="6" fillId="2" borderId="1" xfId="0" applyNumberFormat="1" applyFont="1" applyFill="1" applyBorder="1" applyAlignment="1">
      <alignment vertical="center" wrapText="1"/>
    </xf>
    <xf numFmtId="165" fontId="1" fillId="0" borderId="2" xfId="0" applyNumberFormat="1" applyFont="1" applyFill="1" applyBorder="1" applyAlignment="1">
      <alignment vertical="center" wrapText="1"/>
    </xf>
    <xf numFmtId="165" fontId="1" fillId="0" borderId="0" xfId="0" applyNumberFormat="1" applyFont="1" applyFill="1" applyBorder="1" applyAlignment="1">
      <alignment vertical="center"/>
    </xf>
    <xf numFmtId="165" fontId="3" fillId="0" borderId="0" xfId="0" applyNumberFormat="1" applyFont="1" applyFill="1" applyBorder="1" applyAlignment="1">
      <alignment vertical="center"/>
    </xf>
    <xf numFmtId="165" fontId="1" fillId="0" borderId="0" xfId="0" applyNumberFormat="1" applyFont="1" applyAlignment="1">
      <alignment vertical="center"/>
    </xf>
    <xf numFmtId="0" fontId="1" fillId="0" borderId="2" xfId="0" applyFont="1" applyFill="1" applyBorder="1" applyAlignment="1">
      <alignment vertical="center" wrapText="1"/>
    </xf>
    <xf numFmtId="164" fontId="4" fillId="3" borderId="2" xfId="0" applyNumberFormat="1" applyFont="1" applyFill="1" applyBorder="1" applyAlignment="1">
      <alignment horizontal="center" vertical="center"/>
    </xf>
    <xf numFmtId="0" fontId="1" fillId="0" borderId="0" xfId="0" applyFont="1" applyAlignment="1">
      <alignment vertical="center"/>
    </xf>
    <xf numFmtId="0" fontId="6" fillId="2" borderId="1" xfId="0" applyFont="1" applyFill="1" applyBorder="1" applyAlignment="1">
      <alignment horizontal="justify" vertical="center" wrapText="1"/>
    </xf>
    <xf numFmtId="0" fontId="1" fillId="0" borderId="2" xfId="0" applyFont="1" applyFill="1" applyBorder="1" applyAlignment="1">
      <alignment horizontal="justify" vertical="center" wrapText="1"/>
    </xf>
    <xf numFmtId="14" fontId="1" fillId="0" borderId="2" xfId="0" applyNumberFormat="1" applyFont="1" applyFill="1" applyBorder="1" applyAlignment="1">
      <alignment horizontal="justify" vertical="center" wrapText="1"/>
    </xf>
    <xf numFmtId="49" fontId="1" fillId="0" borderId="2"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1" fillId="0" borderId="2" xfId="0" applyFont="1" applyBorder="1" applyAlignment="1">
      <alignment horizontal="justify" vertical="center" wrapText="1"/>
    </xf>
    <xf numFmtId="49" fontId="1" fillId="0" borderId="2"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justify" vertical="center" wrapText="1"/>
    </xf>
    <xf numFmtId="14" fontId="1" fillId="0" borderId="0" xfId="0" applyNumberFormat="1" applyFont="1" applyFill="1" applyBorder="1" applyAlignment="1">
      <alignment horizontal="justify" vertical="center"/>
    </xf>
    <xf numFmtId="0" fontId="2" fillId="0" borderId="0" xfId="0" applyFont="1" applyFill="1" applyBorder="1" applyAlignment="1">
      <alignment horizontal="justify" vertical="center"/>
    </xf>
    <xf numFmtId="0" fontId="1" fillId="0" borderId="0" xfId="0" applyFont="1" applyFill="1" applyBorder="1" applyAlignment="1">
      <alignment vertical="center" wrapText="1"/>
    </xf>
    <xf numFmtId="0" fontId="1" fillId="0" borderId="0" xfId="0" applyFont="1" applyAlignment="1">
      <alignment vertical="center" wrapText="1"/>
    </xf>
    <xf numFmtId="14" fontId="1" fillId="0" borderId="0" xfId="0" applyNumberFormat="1" applyFont="1" applyAlignment="1">
      <alignment vertical="center"/>
    </xf>
    <xf numFmtId="0" fontId="1" fillId="0" borderId="0" xfId="0" applyFont="1" applyAlignment="1">
      <alignment horizontal="justify" vertical="center" wrapText="1"/>
    </xf>
    <xf numFmtId="0" fontId="6" fillId="2"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14" fontId="1" fillId="0" borderId="2" xfId="0" applyNumberFormat="1"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1" fillId="0" borderId="0" xfId="0" applyFont="1" applyAlignment="1">
      <alignment horizontal="left" vertical="center" wrapText="1"/>
    </xf>
    <xf numFmtId="0" fontId="1" fillId="3"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xf>
    <xf numFmtId="0" fontId="4"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horizontal="center" vertical="center" wrapText="1"/>
    </xf>
    <xf numFmtId="0" fontId="7" fillId="0" borderId="0" xfId="1" applyNumberFormat="1" applyFont="1" applyProtection="1"/>
    <xf numFmtId="0" fontId="8" fillId="0" borderId="0" xfId="1" applyNumberFormat="1" applyFont="1" applyAlignment="1" applyProtection="1">
      <alignment horizontal="center"/>
    </xf>
    <xf numFmtId="0" fontId="7" fillId="0" borderId="0" xfId="1" applyNumberFormat="1" applyFont="1" applyAlignment="1" applyProtection="1">
      <alignment horizontal="center"/>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4" xfId="1" applyFont="1" applyFill="1" applyBorder="1" applyAlignment="1">
      <alignment horizontal="center" vertical="center"/>
    </xf>
    <xf numFmtId="0" fontId="10" fillId="4" borderId="0" xfId="1" applyNumberFormat="1" applyFont="1" applyFill="1" applyBorder="1" applyAlignment="1">
      <alignment horizontal="center" vertical="center" wrapText="1"/>
    </xf>
    <xf numFmtId="0" fontId="9" fillId="4" borderId="0" xfId="1" applyNumberFormat="1" applyFont="1" applyFill="1" applyBorder="1" applyAlignment="1">
      <alignment horizontal="center" vertical="center" wrapText="1"/>
    </xf>
    <xf numFmtId="0" fontId="11" fillId="0" borderId="0" xfId="1" applyNumberFormat="1" applyFont="1" applyAlignment="1" applyProtection="1">
      <alignment vertical="center"/>
    </xf>
    <xf numFmtId="166" fontId="7" fillId="5" borderId="2" xfId="1" applyNumberFormat="1" applyFill="1" applyBorder="1" applyAlignment="1">
      <alignment horizontal="center" vertical="center"/>
    </xf>
    <xf numFmtId="166" fontId="7" fillId="0" borderId="2" xfId="1" applyNumberFormat="1" applyFill="1" applyBorder="1" applyAlignment="1">
      <alignment horizontal="center" vertical="center"/>
    </xf>
    <xf numFmtId="0" fontId="7" fillId="0" borderId="2" xfId="1" applyFill="1" applyBorder="1" applyAlignment="1">
      <alignment horizontal="left" vertical="center" wrapText="1"/>
    </xf>
    <xf numFmtId="0" fontId="12" fillId="0" borderId="5" xfId="1" applyFont="1" applyFill="1" applyBorder="1" applyAlignment="1">
      <alignment horizontal="justify" vertical="center" wrapText="1"/>
    </xf>
    <xf numFmtId="0" fontId="11" fillId="5" borderId="5" xfId="1" applyFont="1" applyFill="1" applyBorder="1" applyAlignment="1">
      <alignment horizontal="center" vertical="center"/>
    </xf>
    <xf numFmtId="0" fontId="11" fillId="5" borderId="2" xfId="1" applyFont="1" applyFill="1" applyBorder="1" applyAlignment="1">
      <alignment horizontal="left" vertical="center" wrapText="1"/>
    </xf>
    <xf numFmtId="165" fontId="7" fillId="0" borderId="2" xfId="1" applyNumberFormat="1" applyFill="1" applyBorder="1" applyAlignment="1">
      <alignment horizontal="center" vertical="center"/>
    </xf>
    <xf numFmtId="0" fontId="7" fillId="0" borderId="2" xfId="1" applyFill="1" applyBorder="1" applyAlignment="1">
      <alignment horizontal="center" vertical="center"/>
    </xf>
    <xf numFmtId="0" fontId="7" fillId="0" borderId="2" xfId="1" applyNumberFormat="1" applyFill="1" applyBorder="1" applyAlignment="1">
      <alignment horizontal="center" vertical="center"/>
    </xf>
    <xf numFmtId="0" fontId="7" fillId="5" borderId="0" xfId="1" applyNumberFormat="1" applyFont="1" applyFill="1" applyBorder="1" applyAlignment="1" applyProtection="1">
      <alignment vertical="center"/>
    </xf>
    <xf numFmtId="166" fontId="7" fillId="5" borderId="0" xfId="1" applyNumberFormat="1" applyFill="1" applyBorder="1" applyAlignment="1">
      <alignment horizontal="center" vertical="center"/>
    </xf>
    <xf numFmtId="0" fontId="7" fillId="0" borderId="6" xfId="1" applyFill="1" applyBorder="1" applyAlignment="1">
      <alignment horizontal="left" vertical="center"/>
    </xf>
    <xf numFmtId="0" fontId="7" fillId="0" borderId="6" xfId="1" applyFill="1" applyBorder="1" applyAlignment="1">
      <alignment horizontal="left" vertical="center" wrapText="1"/>
    </xf>
    <xf numFmtId="0" fontId="11" fillId="5" borderId="2" xfId="1" applyFont="1" applyFill="1" applyBorder="1" applyAlignment="1">
      <alignment horizontal="center" vertical="center"/>
    </xf>
    <xf numFmtId="0" fontId="11" fillId="0" borderId="6" xfId="1" applyFont="1" applyFill="1" applyBorder="1" applyAlignment="1">
      <alignment horizontal="center" vertical="center"/>
    </xf>
    <xf numFmtId="165" fontId="7" fillId="0" borderId="6" xfId="1" applyNumberFormat="1" applyFill="1" applyBorder="1" applyAlignment="1">
      <alignment horizontal="center" vertical="center"/>
    </xf>
    <xf numFmtId="0" fontId="7" fillId="0" borderId="6" xfId="1" applyFill="1" applyBorder="1" applyAlignment="1">
      <alignment horizontal="center" vertical="center"/>
    </xf>
    <xf numFmtId="0" fontId="7" fillId="0" borderId="6" xfId="1" applyNumberFormat="1" applyFill="1" applyBorder="1" applyAlignment="1">
      <alignment horizontal="center" vertical="center"/>
    </xf>
    <xf numFmtId="0" fontId="11" fillId="0" borderId="2" xfId="1" applyFont="1" applyFill="1" applyBorder="1" applyAlignment="1">
      <alignment horizontal="left" vertical="center" wrapText="1"/>
    </xf>
    <xf numFmtId="166" fontId="7" fillId="5" borderId="6" xfId="1" applyNumberFormat="1" applyFill="1" applyBorder="1" applyAlignment="1">
      <alignment horizontal="center" vertical="center"/>
    </xf>
    <xf numFmtId="0" fontId="12" fillId="0" borderId="6" xfId="1" applyFont="1" applyFill="1" applyBorder="1" applyAlignment="1">
      <alignment horizontal="left" vertical="center" wrapText="1"/>
    </xf>
    <xf numFmtId="166" fontId="11" fillId="5" borderId="2" xfId="1" applyNumberFormat="1" applyFont="1" applyFill="1" applyBorder="1" applyAlignment="1">
      <alignment horizontal="center" vertical="center"/>
    </xf>
    <xf numFmtId="0" fontId="11" fillId="0" borderId="6" xfId="1" applyFont="1" applyFill="1" applyBorder="1" applyAlignment="1">
      <alignment horizontal="left" vertical="center" wrapText="1"/>
    </xf>
    <xf numFmtId="0" fontId="12" fillId="0" borderId="2" xfId="1" applyFont="1" applyFill="1" applyBorder="1" applyAlignment="1">
      <alignment horizontal="justify" vertical="center" wrapText="1"/>
    </xf>
    <xf numFmtId="0" fontId="7" fillId="0" borderId="0" xfId="1" applyNumberFormat="1" applyFont="1" applyAlignment="1" applyProtection="1">
      <alignment vertical="center"/>
    </xf>
    <xf numFmtId="0" fontId="11" fillId="0" borderId="5" xfId="1" applyFont="1" applyFill="1" applyBorder="1" applyAlignment="1">
      <alignment horizontal="center" vertical="center"/>
    </xf>
    <xf numFmtId="0" fontId="8" fillId="6" borderId="2" xfId="1" applyFont="1" applyFill="1" applyBorder="1" applyAlignment="1">
      <alignment horizontal="right" vertical="center"/>
    </xf>
    <xf numFmtId="166" fontId="8" fillId="6" borderId="2" xfId="1" applyNumberFormat="1" applyFont="1" applyFill="1" applyBorder="1" applyAlignment="1">
      <alignment horizontal="right" vertical="center"/>
    </xf>
    <xf numFmtId="167" fontId="8" fillId="6" borderId="2" xfId="1" applyNumberFormat="1" applyFont="1" applyFill="1" applyBorder="1" applyAlignment="1">
      <alignment horizontal="center" vertical="center"/>
    </xf>
    <xf numFmtId="0" fontId="8" fillId="6" borderId="2" xfId="1" applyFont="1" applyFill="1" applyBorder="1" applyAlignment="1">
      <alignment horizontal="center" vertical="center"/>
    </xf>
    <xf numFmtId="0" fontId="8" fillId="6" borderId="2" xfId="1" applyNumberFormat="1" applyFont="1" applyFill="1" applyBorder="1" applyAlignment="1">
      <alignment horizontal="center" vertical="center"/>
    </xf>
    <xf numFmtId="165" fontId="8" fillId="6" borderId="2" xfId="1" applyNumberFormat="1" applyFont="1" applyFill="1" applyBorder="1" applyAlignment="1">
      <alignment horizontal="center" vertical="center"/>
    </xf>
    <xf numFmtId="167" fontId="7" fillId="0" borderId="0" xfId="1" applyNumberFormat="1" applyFont="1" applyAlignment="1" applyProtection="1">
      <alignment vertical="center"/>
    </xf>
    <xf numFmtId="0" fontId="7" fillId="0" borderId="0" xfId="1" applyNumberFormat="1" applyFont="1" applyAlignment="1" applyProtection="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541986</xdr:colOff>
      <xdr:row>0</xdr:row>
      <xdr:rowOff>172255</xdr:rowOff>
    </xdr:from>
    <xdr:to>
      <xdr:col>1</xdr:col>
      <xdr:colOff>1892561</xdr:colOff>
      <xdr:row>6</xdr:row>
      <xdr:rowOff>115994</xdr:rowOff>
    </xdr:to>
    <xdr:pic>
      <xdr:nvPicPr>
        <xdr:cNvPr id="2" name="Imagen 1"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683" y="172255"/>
          <a:ext cx="1350575" cy="1151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605118</xdr:colOff>
      <xdr:row>0</xdr:row>
      <xdr:rowOff>123265</xdr:rowOff>
    </xdr:from>
    <xdr:to>
      <xdr:col>1</xdr:col>
      <xdr:colOff>981921</xdr:colOff>
      <xdr:row>5</xdr:row>
      <xdr:rowOff>25773</xdr:rowOff>
    </xdr:to>
    <xdr:pic>
      <xdr:nvPicPr>
        <xdr:cNvPr id="2" name="Imagen 1" descr="\\datastore.sie.local\User$\sygonzalez\Desktop\Stefany\2023\SIE-LOG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118" y="123265"/>
          <a:ext cx="1224528" cy="855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0"/>
  <sheetViews>
    <sheetView topLeftCell="A40" zoomScale="70" zoomScaleNormal="70" workbookViewId="0">
      <selection activeCell="I63" sqref="I63"/>
    </sheetView>
  </sheetViews>
  <sheetFormatPr baseColWidth="10" defaultColWidth="9.140625" defaultRowHeight="14.25"/>
  <cols>
    <col min="1" max="1" width="9.140625" style="39"/>
    <col min="2" max="2" width="36.5703125" style="23" customWidth="1"/>
    <col min="3" max="3" width="36.85546875" style="52" customWidth="1"/>
    <col min="4" max="4" width="26.85546875" style="53" customWidth="1"/>
    <col min="5" max="5" width="24.28515625" style="22" customWidth="1"/>
    <col min="6" max="6" width="54" style="62" customWidth="1"/>
    <col min="7" max="7" width="22.85546875" style="22" customWidth="1"/>
    <col min="8" max="8" width="66.5703125" style="54" bestFit="1" customWidth="1"/>
    <col min="9" max="9" width="25" style="36" customWidth="1"/>
    <col min="10" max="10" width="20.85546875" style="22" customWidth="1"/>
    <col min="11" max="16384" width="9.140625" style="39"/>
  </cols>
  <sheetData>
    <row r="1" spans="2:11" ht="15">
      <c r="B1" s="65" t="s">
        <v>9</v>
      </c>
      <c r="C1" s="65"/>
      <c r="D1" s="65"/>
      <c r="E1" s="65"/>
      <c r="F1" s="65"/>
      <c r="G1" s="65"/>
      <c r="H1" s="65"/>
      <c r="I1" s="65"/>
      <c r="J1" s="65"/>
    </row>
    <row r="2" spans="2:11">
      <c r="B2" s="66" t="s">
        <v>18</v>
      </c>
      <c r="C2" s="66"/>
      <c r="D2" s="66"/>
      <c r="E2" s="66"/>
      <c r="F2" s="66"/>
      <c r="G2" s="66"/>
      <c r="H2" s="66"/>
      <c r="I2" s="66"/>
      <c r="J2" s="66"/>
      <c r="K2" s="66"/>
    </row>
    <row r="3" spans="2:11" ht="15">
      <c r="B3" s="70" t="s">
        <v>17</v>
      </c>
      <c r="C3" s="70"/>
      <c r="D3" s="70"/>
      <c r="E3" s="70"/>
      <c r="F3" s="70"/>
      <c r="G3" s="70"/>
      <c r="H3" s="70"/>
      <c r="I3" s="70"/>
      <c r="J3" s="70"/>
      <c r="K3" s="26"/>
    </row>
    <row r="4" spans="2:11">
      <c r="B4" s="66" t="s">
        <v>22</v>
      </c>
      <c r="C4" s="66"/>
      <c r="D4" s="66"/>
      <c r="E4" s="66"/>
      <c r="F4" s="66"/>
      <c r="G4" s="66"/>
      <c r="H4" s="66"/>
      <c r="I4" s="66"/>
      <c r="J4" s="66"/>
    </row>
    <row r="5" spans="2:11" ht="15">
      <c r="B5" s="68" t="s">
        <v>12</v>
      </c>
      <c r="C5" s="68"/>
      <c r="D5" s="68"/>
      <c r="E5" s="68"/>
      <c r="F5" s="68"/>
      <c r="G5" s="68"/>
      <c r="H5" s="68"/>
      <c r="I5" s="68"/>
      <c r="J5" s="68"/>
      <c r="K5" s="68"/>
    </row>
    <row r="6" spans="2:11">
      <c r="B6" s="69" t="s">
        <v>29</v>
      </c>
      <c r="C6" s="69"/>
      <c r="D6" s="69"/>
      <c r="E6" s="69"/>
      <c r="F6" s="69"/>
      <c r="G6" s="69"/>
      <c r="H6" s="69"/>
      <c r="I6" s="69"/>
      <c r="J6" s="69"/>
      <c r="K6" s="69"/>
    </row>
    <row r="7" spans="2:11">
      <c r="B7" s="67"/>
      <c r="C7" s="67"/>
      <c r="D7" s="67"/>
      <c r="E7" s="67"/>
      <c r="F7" s="67"/>
      <c r="G7" s="67"/>
      <c r="H7" s="67"/>
      <c r="I7" s="67"/>
      <c r="J7" s="67"/>
    </row>
    <row r="8" spans="2:11" ht="49.5" customHeight="1">
      <c r="B8" s="14" t="s">
        <v>0</v>
      </c>
      <c r="C8" s="14" t="s">
        <v>1</v>
      </c>
      <c r="D8" s="15" t="s">
        <v>2</v>
      </c>
      <c r="E8" s="14" t="s">
        <v>3</v>
      </c>
      <c r="F8" s="55" t="s">
        <v>4</v>
      </c>
      <c r="G8" s="14" t="s">
        <v>5</v>
      </c>
      <c r="H8" s="40" t="s">
        <v>6</v>
      </c>
      <c r="I8" s="32" t="s">
        <v>7</v>
      </c>
      <c r="J8" s="16" t="s">
        <v>8</v>
      </c>
    </row>
    <row r="9" spans="2:11" ht="57">
      <c r="B9" s="13" t="s">
        <v>9</v>
      </c>
      <c r="C9" s="2" t="s">
        <v>10</v>
      </c>
      <c r="D9" s="12" t="s">
        <v>38</v>
      </c>
      <c r="E9" s="12" t="s">
        <v>19</v>
      </c>
      <c r="F9" s="56" t="s">
        <v>16</v>
      </c>
      <c r="G9" s="12" t="s">
        <v>30</v>
      </c>
      <c r="H9" s="41" t="s">
        <v>34</v>
      </c>
      <c r="I9" s="33">
        <v>225</v>
      </c>
      <c r="J9" s="3">
        <v>1</v>
      </c>
    </row>
    <row r="10" spans="2:11" ht="57">
      <c r="B10" s="13" t="s">
        <v>9</v>
      </c>
      <c r="C10" s="2" t="s">
        <v>10</v>
      </c>
      <c r="D10" s="12" t="s">
        <v>38</v>
      </c>
      <c r="E10" s="12" t="s">
        <v>19</v>
      </c>
      <c r="F10" s="56" t="s">
        <v>16</v>
      </c>
      <c r="G10" s="12" t="s">
        <v>31</v>
      </c>
      <c r="H10" s="41" t="s">
        <v>35</v>
      </c>
      <c r="I10" s="33">
        <v>205</v>
      </c>
      <c r="J10" s="3">
        <v>1</v>
      </c>
    </row>
    <row r="11" spans="2:11" ht="57">
      <c r="B11" s="13" t="s">
        <v>9</v>
      </c>
      <c r="C11" s="2" t="s">
        <v>10</v>
      </c>
      <c r="D11" s="12" t="s">
        <v>38</v>
      </c>
      <c r="E11" s="12" t="s">
        <v>19</v>
      </c>
      <c r="F11" s="56" t="s">
        <v>16</v>
      </c>
      <c r="G11" s="12" t="s">
        <v>32</v>
      </c>
      <c r="H11" s="41" t="s">
        <v>36</v>
      </c>
      <c r="I11" s="33">
        <v>205</v>
      </c>
      <c r="J11" s="3">
        <v>1</v>
      </c>
    </row>
    <row r="12" spans="2:11" ht="57">
      <c r="B12" s="13" t="s">
        <v>9</v>
      </c>
      <c r="C12" s="2" t="s">
        <v>10</v>
      </c>
      <c r="D12" s="12" t="s">
        <v>38</v>
      </c>
      <c r="E12" s="12" t="s">
        <v>19</v>
      </c>
      <c r="F12" s="57" t="s">
        <v>16</v>
      </c>
      <c r="G12" s="12" t="s">
        <v>33</v>
      </c>
      <c r="H12" s="42" t="s">
        <v>37</v>
      </c>
      <c r="I12" s="30">
        <v>205</v>
      </c>
      <c r="J12" s="3">
        <v>1</v>
      </c>
    </row>
    <row r="13" spans="2:11" ht="15">
      <c r="B13" s="63" t="s">
        <v>13</v>
      </c>
      <c r="C13" s="63"/>
      <c r="D13" s="63"/>
      <c r="E13" s="63"/>
      <c r="F13" s="63"/>
      <c r="G13" s="63"/>
      <c r="H13" s="63"/>
      <c r="I13" s="31">
        <f>SUM(I9:I12)</f>
        <v>840</v>
      </c>
      <c r="J13" s="9">
        <f>SUM(J9:J12)</f>
        <v>4</v>
      </c>
    </row>
    <row r="14" spans="2:11" ht="28.5">
      <c r="B14" s="13" t="s">
        <v>9</v>
      </c>
      <c r="C14" s="2" t="s">
        <v>10</v>
      </c>
      <c r="D14" s="12" t="s">
        <v>40</v>
      </c>
      <c r="E14" s="43">
        <v>55870430</v>
      </c>
      <c r="F14" s="57" t="s">
        <v>51</v>
      </c>
      <c r="G14" s="12" t="s">
        <v>39</v>
      </c>
      <c r="H14" s="42" t="s">
        <v>52</v>
      </c>
      <c r="I14" s="33">
        <v>5280</v>
      </c>
      <c r="J14" s="3">
        <v>1</v>
      </c>
    </row>
    <row r="15" spans="2:11" ht="15">
      <c r="B15" s="63" t="s">
        <v>13</v>
      </c>
      <c r="C15" s="63"/>
      <c r="D15" s="63"/>
      <c r="E15" s="63"/>
      <c r="F15" s="63"/>
      <c r="G15" s="63"/>
      <c r="H15" s="63"/>
      <c r="I15" s="31">
        <v>5280</v>
      </c>
      <c r="J15" s="9">
        <v>1</v>
      </c>
    </row>
    <row r="16" spans="2:11" ht="87" customHeight="1">
      <c r="B16" s="13" t="s">
        <v>9</v>
      </c>
      <c r="C16" s="2" t="s">
        <v>10</v>
      </c>
      <c r="D16" s="12" t="s">
        <v>40</v>
      </c>
      <c r="E16" s="43">
        <v>6039022</v>
      </c>
      <c r="F16" s="57" t="s">
        <v>24</v>
      </c>
      <c r="G16" s="12" t="s">
        <v>53</v>
      </c>
      <c r="H16" s="42" t="s">
        <v>54</v>
      </c>
      <c r="I16" s="33">
        <v>477</v>
      </c>
      <c r="J16" s="3">
        <v>1</v>
      </c>
    </row>
    <row r="17" spans="2:11" ht="15">
      <c r="B17" s="63" t="s">
        <v>13</v>
      </c>
      <c r="C17" s="63" t="s">
        <v>10</v>
      </c>
      <c r="D17" s="63" t="s">
        <v>40</v>
      </c>
      <c r="E17" s="63">
        <v>6039022</v>
      </c>
      <c r="F17" s="63" t="s">
        <v>20</v>
      </c>
      <c r="G17" s="63"/>
      <c r="H17" s="63"/>
      <c r="I17" s="31">
        <v>477</v>
      </c>
      <c r="J17" s="9">
        <v>1</v>
      </c>
    </row>
    <row r="18" spans="2:11" ht="102.75" customHeight="1">
      <c r="B18" s="13" t="s">
        <v>9</v>
      </c>
      <c r="C18" s="2" t="s">
        <v>10</v>
      </c>
      <c r="D18" s="12" t="s">
        <v>40</v>
      </c>
      <c r="E18" s="43">
        <v>81578814</v>
      </c>
      <c r="F18" s="56" t="s">
        <v>55</v>
      </c>
      <c r="G18" s="12" t="s">
        <v>56</v>
      </c>
      <c r="H18" s="41" t="s">
        <v>57</v>
      </c>
      <c r="I18" s="33">
        <v>199</v>
      </c>
      <c r="J18" s="3">
        <v>1</v>
      </c>
      <c r="K18" s="39" t="s">
        <v>28</v>
      </c>
    </row>
    <row r="19" spans="2:11" ht="15">
      <c r="B19" s="63" t="s">
        <v>20</v>
      </c>
      <c r="C19" s="63"/>
      <c r="D19" s="63"/>
      <c r="E19" s="63"/>
      <c r="F19" s="63"/>
      <c r="G19" s="63"/>
      <c r="H19" s="63"/>
      <c r="I19" s="31">
        <v>199</v>
      </c>
      <c r="J19" s="9">
        <v>1</v>
      </c>
    </row>
    <row r="20" spans="2:11" ht="49.5" customHeight="1">
      <c r="B20" s="13" t="s">
        <v>9</v>
      </c>
      <c r="C20" s="2" t="s">
        <v>10</v>
      </c>
      <c r="D20" s="12" t="s">
        <v>41</v>
      </c>
      <c r="E20" s="43">
        <v>25917579</v>
      </c>
      <c r="F20" s="56" t="s">
        <v>25</v>
      </c>
      <c r="G20" s="12" t="s">
        <v>58</v>
      </c>
      <c r="H20" s="41" t="s">
        <v>59</v>
      </c>
      <c r="I20" s="33">
        <v>4956</v>
      </c>
      <c r="J20" s="3">
        <v>1</v>
      </c>
    </row>
    <row r="21" spans="2:11" ht="15">
      <c r="B21" s="63" t="s">
        <v>20</v>
      </c>
      <c r="C21" s="63"/>
      <c r="D21" s="63"/>
      <c r="E21" s="63"/>
      <c r="F21" s="63"/>
      <c r="G21" s="63"/>
      <c r="H21" s="63"/>
      <c r="I21" s="31">
        <v>4956</v>
      </c>
      <c r="J21" s="9">
        <v>1</v>
      </c>
    </row>
    <row r="22" spans="2:11" ht="71.25">
      <c r="B22" s="13" t="s">
        <v>9</v>
      </c>
      <c r="C22" s="2" t="s">
        <v>10</v>
      </c>
      <c r="D22" s="27" t="s">
        <v>41</v>
      </c>
      <c r="E22" s="44">
        <v>6039022</v>
      </c>
      <c r="F22" s="58" t="s">
        <v>24</v>
      </c>
      <c r="G22" s="21" t="s">
        <v>60</v>
      </c>
      <c r="H22" s="45" t="s">
        <v>61</v>
      </c>
      <c r="I22" s="29">
        <v>9800</v>
      </c>
      <c r="J22" s="1">
        <v>1</v>
      </c>
    </row>
    <row r="23" spans="2:11" ht="15">
      <c r="B23" s="63" t="s">
        <v>20</v>
      </c>
      <c r="C23" s="63"/>
      <c r="D23" s="63"/>
      <c r="E23" s="63"/>
      <c r="F23" s="63"/>
      <c r="G23" s="63"/>
      <c r="H23" s="63"/>
      <c r="I23" s="31">
        <v>9800</v>
      </c>
      <c r="J23" s="9">
        <v>1</v>
      </c>
    </row>
    <row r="24" spans="2:11" ht="42.75">
      <c r="B24" s="13" t="s">
        <v>9</v>
      </c>
      <c r="C24" s="2" t="s">
        <v>10</v>
      </c>
      <c r="D24" s="27" t="s">
        <v>42</v>
      </c>
      <c r="E24" s="44">
        <v>4986180</v>
      </c>
      <c r="F24" s="58" t="s">
        <v>62</v>
      </c>
      <c r="G24" s="21" t="s">
        <v>63</v>
      </c>
      <c r="H24" s="45" t="s">
        <v>64</v>
      </c>
      <c r="I24" s="29">
        <v>270</v>
      </c>
      <c r="J24" s="1">
        <v>1</v>
      </c>
    </row>
    <row r="25" spans="2:11" ht="15">
      <c r="B25" s="63" t="s">
        <v>20</v>
      </c>
      <c r="C25" s="63"/>
      <c r="D25" s="63"/>
      <c r="E25" s="63"/>
      <c r="F25" s="63"/>
      <c r="G25" s="63"/>
      <c r="H25" s="63"/>
      <c r="I25" s="31">
        <v>270</v>
      </c>
      <c r="J25" s="9">
        <v>1</v>
      </c>
    </row>
    <row r="26" spans="2:11" ht="28.5">
      <c r="B26" s="13" t="s">
        <v>9</v>
      </c>
      <c r="C26" s="2" t="s">
        <v>10</v>
      </c>
      <c r="D26" s="27" t="s">
        <v>43</v>
      </c>
      <c r="E26" s="44">
        <v>119947455</v>
      </c>
      <c r="F26" s="58" t="s">
        <v>65</v>
      </c>
      <c r="G26" s="21" t="s">
        <v>66</v>
      </c>
      <c r="H26" s="45" t="s">
        <v>67</v>
      </c>
      <c r="I26" s="29">
        <v>2415</v>
      </c>
      <c r="J26" s="3">
        <v>1</v>
      </c>
    </row>
    <row r="27" spans="2:11" ht="15">
      <c r="B27" s="63" t="s">
        <v>20</v>
      </c>
      <c r="C27" s="63"/>
      <c r="D27" s="63"/>
      <c r="E27" s="63"/>
      <c r="F27" s="63"/>
      <c r="G27" s="63"/>
      <c r="H27" s="63"/>
      <c r="I27" s="31">
        <v>2415</v>
      </c>
      <c r="J27" s="9">
        <v>1</v>
      </c>
    </row>
    <row r="28" spans="2:11" ht="42.75">
      <c r="B28" s="13" t="s">
        <v>9</v>
      </c>
      <c r="C28" s="2" t="s">
        <v>10</v>
      </c>
      <c r="D28" s="27" t="s">
        <v>43</v>
      </c>
      <c r="E28" s="44">
        <v>8034281</v>
      </c>
      <c r="F28" s="58" t="s">
        <v>68</v>
      </c>
      <c r="G28" s="21" t="s">
        <v>69</v>
      </c>
      <c r="H28" s="45" t="s">
        <v>70</v>
      </c>
      <c r="I28" s="29">
        <v>1428</v>
      </c>
      <c r="J28" s="3">
        <v>1</v>
      </c>
    </row>
    <row r="29" spans="2:11" ht="15">
      <c r="B29" s="63" t="s">
        <v>20</v>
      </c>
      <c r="C29" s="63"/>
      <c r="D29" s="63"/>
      <c r="E29" s="63"/>
      <c r="F29" s="63"/>
      <c r="G29" s="63"/>
      <c r="H29" s="63"/>
      <c r="I29" s="31">
        <v>1428</v>
      </c>
      <c r="J29" s="9">
        <v>1</v>
      </c>
    </row>
    <row r="30" spans="2:11" ht="57">
      <c r="B30" s="13" t="s">
        <v>9</v>
      </c>
      <c r="C30" s="2" t="s">
        <v>10</v>
      </c>
      <c r="D30" s="27" t="s">
        <v>44</v>
      </c>
      <c r="E30" s="44">
        <v>6039022</v>
      </c>
      <c r="F30" s="58" t="s">
        <v>24</v>
      </c>
      <c r="G30" s="21" t="s">
        <v>71</v>
      </c>
      <c r="H30" s="45" t="s">
        <v>72</v>
      </c>
      <c r="I30" s="29">
        <v>2274</v>
      </c>
      <c r="J30" s="3">
        <v>1</v>
      </c>
    </row>
    <row r="31" spans="2:11" ht="15">
      <c r="B31" s="63" t="s">
        <v>20</v>
      </c>
      <c r="C31" s="63"/>
      <c r="D31" s="63"/>
      <c r="E31" s="63"/>
      <c r="F31" s="63"/>
      <c r="G31" s="63"/>
      <c r="H31" s="63"/>
      <c r="I31" s="31">
        <v>2274</v>
      </c>
      <c r="J31" s="9">
        <v>1</v>
      </c>
    </row>
    <row r="32" spans="2:11" ht="42.75">
      <c r="B32" s="13" t="s">
        <v>9</v>
      </c>
      <c r="C32" s="2" t="s">
        <v>10</v>
      </c>
      <c r="D32" s="13" t="s">
        <v>45</v>
      </c>
      <c r="E32" s="46">
        <v>105480894</v>
      </c>
      <c r="F32" s="56" t="s">
        <v>73</v>
      </c>
      <c r="G32" s="2" t="s">
        <v>74</v>
      </c>
      <c r="H32" s="37" t="s">
        <v>75</v>
      </c>
      <c r="I32" s="33">
        <v>1656.6</v>
      </c>
      <c r="J32" s="17">
        <v>1</v>
      </c>
    </row>
    <row r="33" spans="2:10" ht="15">
      <c r="B33" s="63" t="s">
        <v>20</v>
      </c>
      <c r="C33" s="63"/>
      <c r="D33" s="63"/>
      <c r="E33" s="63"/>
      <c r="F33" s="63"/>
      <c r="G33" s="63"/>
      <c r="H33" s="63"/>
      <c r="I33" s="31">
        <v>1656.6</v>
      </c>
      <c r="J33" s="9">
        <v>1</v>
      </c>
    </row>
    <row r="34" spans="2:10" ht="85.5">
      <c r="B34" s="13" t="s">
        <v>9</v>
      </c>
      <c r="C34" s="2" t="s">
        <v>10</v>
      </c>
      <c r="D34" s="27" t="s">
        <v>45</v>
      </c>
      <c r="E34" s="44">
        <v>31502555</v>
      </c>
      <c r="F34" s="58" t="s">
        <v>21</v>
      </c>
      <c r="G34" s="21" t="s">
        <v>76</v>
      </c>
      <c r="H34" s="45" t="s">
        <v>77</v>
      </c>
      <c r="I34" s="29">
        <v>14970</v>
      </c>
      <c r="J34" s="3">
        <v>1</v>
      </c>
    </row>
    <row r="35" spans="2:10" ht="15">
      <c r="B35" s="63" t="s">
        <v>20</v>
      </c>
      <c r="C35" s="63"/>
      <c r="D35" s="63"/>
      <c r="E35" s="63"/>
      <c r="F35" s="63"/>
      <c r="G35" s="63"/>
      <c r="H35" s="63"/>
      <c r="I35" s="31">
        <v>14970</v>
      </c>
      <c r="J35" s="9">
        <v>1</v>
      </c>
    </row>
    <row r="36" spans="2:10" ht="42.75">
      <c r="B36" s="13" t="s">
        <v>9</v>
      </c>
      <c r="C36" s="2" t="s">
        <v>10</v>
      </c>
      <c r="D36" s="27" t="s">
        <v>46</v>
      </c>
      <c r="E36" s="44">
        <v>3306224</v>
      </c>
      <c r="F36" s="58" t="s">
        <v>14</v>
      </c>
      <c r="G36" s="21" t="s">
        <v>78</v>
      </c>
      <c r="H36" s="45" t="s">
        <v>79</v>
      </c>
      <c r="I36" s="29">
        <v>3750</v>
      </c>
      <c r="J36" s="3">
        <v>1</v>
      </c>
    </row>
    <row r="37" spans="2:10" ht="15">
      <c r="B37" s="63" t="s">
        <v>20</v>
      </c>
      <c r="C37" s="63"/>
      <c r="D37" s="63"/>
      <c r="E37" s="63"/>
      <c r="F37" s="63"/>
      <c r="G37" s="63"/>
      <c r="H37" s="63"/>
      <c r="I37" s="31">
        <v>3750</v>
      </c>
      <c r="J37" s="9">
        <v>1</v>
      </c>
    </row>
    <row r="38" spans="2:10" ht="57">
      <c r="B38" s="13" t="s">
        <v>9</v>
      </c>
      <c r="C38" s="2" t="s">
        <v>10</v>
      </c>
      <c r="D38" s="27" t="s">
        <v>46</v>
      </c>
      <c r="E38" s="44">
        <v>34584072</v>
      </c>
      <c r="F38" s="58" t="s">
        <v>15</v>
      </c>
      <c r="G38" s="21" t="s">
        <v>80</v>
      </c>
      <c r="H38" s="45" t="s">
        <v>81</v>
      </c>
      <c r="I38" s="29">
        <v>1420</v>
      </c>
      <c r="J38" s="3">
        <v>1</v>
      </c>
    </row>
    <row r="39" spans="2:10" ht="15">
      <c r="B39" s="63" t="s">
        <v>20</v>
      </c>
      <c r="C39" s="63"/>
      <c r="D39" s="63"/>
      <c r="E39" s="63"/>
      <c r="F39" s="63"/>
      <c r="G39" s="63"/>
      <c r="H39" s="63"/>
      <c r="I39" s="31">
        <v>1420</v>
      </c>
      <c r="J39" s="9">
        <v>1</v>
      </c>
    </row>
    <row r="40" spans="2:10" ht="42.75">
      <c r="B40" s="13" t="s">
        <v>9</v>
      </c>
      <c r="C40" s="2" t="s">
        <v>10</v>
      </c>
      <c r="D40" s="27" t="s">
        <v>46</v>
      </c>
      <c r="E40" s="44">
        <v>3635406</v>
      </c>
      <c r="F40" s="58" t="s">
        <v>26</v>
      </c>
      <c r="G40" s="21" t="s">
        <v>82</v>
      </c>
      <c r="H40" s="45" t="s">
        <v>83</v>
      </c>
      <c r="I40" s="29">
        <v>1475.28</v>
      </c>
      <c r="J40" s="3">
        <v>1</v>
      </c>
    </row>
    <row r="41" spans="2:10" ht="15">
      <c r="B41" s="63" t="s">
        <v>20</v>
      </c>
      <c r="C41" s="63"/>
      <c r="D41" s="63"/>
      <c r="E41" s="63"/>
      <c r="F41" s="63"/>
      <c r="G41" s="63"/>
      <c r="H41" s="63"/>
      <c r="I41" s="31">
        <v>1475.28</v>
      </c>
      <c r="J41" s="9">
        <v>1</v>
      </c>
    </row>
    <row r="42" spans="2:10" ht="57">
      <c r="B42" s="13" t="s">
        <v>9</v>
      </c>
      <c r="C42" s="2" t="s">
        <v>10</v>
      </c>
      <c r="D42" s="27" t="s">
        <v>47</v>
      </c>
      <c r="E42" s="44">
        <v>29577969</v>
      </c>
      <c r="F42" s="58" t="s">
        <v>84</v>
      </c>
      <c r="G42" s="21" t="s">
        <v>85</v>
      </c>
      <c r="H42" s="45" t="s">
        <v>86</v>
      </c>
      <c r="I42" s="29">
        <v>2625</v>
      </c>
      <c r="J42" s="3">
        <v>1</v>
      </c>
    </row>
    <row r="43" spans="2:10" ht="15">
      <c r="B43" s="63" t="s">
        <v>20</v>
      </c>
      <c r="C43" s="63"/>
      <c r="D43" s="63"/>
      <c r="E43" s="63"/>
      <c r="F43" s="63"/>
      <c r="G43" s="63"/>
      <c r="H43" s="63"/>
      <c r="I43" s="31">
        <v>2625</v>
      </c>
      <c r="J43" s="9">
        <v>1</v>
      </c>
    </row>
    <row r="44" spans="2:10" ht="72.75" customHeight="1">
      <c r="B44" s="13" t="s">
        <v>9</v>
      </c>
      <c r="C44" s="2" t="s">
        <v>10</v>
      </c>
      <c r="D44" s="13" t="s">
        <v>47</v>
      </c>
      <c r="E44" s="46">
        <v>4389174</v>
      </c>
      <c r="F44" s="56" t="s">
        <v>87</v>
      </c>
      <c r="G44" s="2" t="s">
        <v>88</v>
      </c>
      <c r="H44" s="37" t="s">
        <v>89</v>
      </c>
      <c r="I44" s="33">
        <v>3580</v>
      </c>
      <c r="J44" s="17">
        <v>1</v>
      </c>
    </row>
    <row r="45" spans="2:10" ht="15">
      <c r="B45" s="63" t="s">
        <v>20</v>
      </c>
      <c r="C45" s="63"/>
      <c r="D45" s="63"/>
      <c r="E45" s="63"/>
      <c r="F45" s="63"/>
      <c r="G45" s="63"/>
      <c r="H45" s="63"/>
      <c r="I45" s="31">
        <v>3580</v>
      </c>
      <c r="J45" s="9">
        <v>1</v>
      </c>
    </row>
    <row r="46" spans="2:10" ht="71.25" customHeight="1">
      <c r="B46" s="13" t="s">
        <v>9</v>
      </c>
      <c r="C46" s="2" t="s">
        <v>10</v>
      </c>
      <c r="D46" s="13" t="s">
        <v>48</v>
      </c>
      <c r="E46" s="46">
        <v>36359823</v>
      </c>
      <c r="F46" s="56" t="s">
        <v>90</v>
      </c>
      <c r="G46" s="2" t="s">
        <v>91</v>
      </c>
      <c r="H46" s="37" t="s">
        <v>92</v>
      </c>
      <c r="I46" s="33">
        <v>15700</v>
      </c>
      <c r="J46" s="17">
        <v>1</v>
      </c>
    </row>
    <row r="47" spans="2:10" ht="15">
      <c r="B47" s="63" t="s">
        <v>20</v>
      </c>
      <c r="C47" s="63"/>
      <c r="D47" s="63"/>
      <c r="E47" s="63"/>
      <c r="F47" s="63"/>
      <c r="G47" s="63"/>
      <c r="H47" s="63"/>
      <c r="I47" s="31">
        <v>15700</v>
      </c>
      <c r="J47" s="9">
        <v>1</v>
      </c>
    </row>
    <row r="48" spans="2:10" ht="71.25">
      <c r="B48" s="13" t="s">
        <v>9</v>
      </c>
      <c r="C48" s="2" t="s">
        <v>10</v>
      </c>
      <c r="D48" s="12" t="s">
        <v>49</v>
      </c>
      <c r="E48" s="43">
        <v>25917579</v>
      </c>
      <c r="F48" s="56" t="s">
        <v>25</v>
      </c>
      <c r="G48" s="28" t="s">
        <v>93</v>
      </c>
      <c r="H48" s="41" t="s">
        <v>94</v>
      </c>
      <c r="I48" s="30">
        <v>2561.5</v>
      </c>
      <c r="J48" s="3">
        <v>1</v>
      </c>
    </row>
    <row r="49" spans="1:10" ht="15">
      <c r="B49" s="63" t="s">
        <v>20</v>
      </c>
      <c r="C49" s="63"/>
      <c r="D49" s="63"/>
      <c r="E49" s="63"/>
      <c r="F49" s="63"/>
      <c r="G49" s="63"/>
      <c r="H49" s="63"/>
      <c r="I49" s="31">
        <v>2561.5</v>
      </c>
      <c r="J49" s="9">
        <v>1</v>
      </c>
    </row>
    <row r="50" spans="1:10" ht="42.75">
      <c r="B50" s="13" t="s">
        <v>9</v>
      </c>
      <c r="C50" s="2" t="s">
        <v>10</v>
      </c>
      <c r="D50" s="12" t="s">
        <v>49</v>
      </c>
      <c r="E50" s="43">
        <v>28171624</v>
      </c>
      <c r="F50" s="56" t="s">
        <v>23</v>
      </c>
      <c r="G50" s="28" t="s">
        <v>95</v>
      </c>
      <c r="H50" s="41" t="s">
        <v>96</v>
      </c>
      <c r="I50" s="30">
        <v>8400</v>
      </c>
      <c r="J50" s="3">
        <v>1</v>
      </c>
    </row>
    <row r="51" spans="1:10" ht="15">
      <c r="B51" s="63" t="s">
        <v>20</v>
      </c>
      <c r="C51" s="63"/>
      <c r="D51" s="63"/>
      <c r="E51" s="63"/>
      <c r="F51" s="63"/>
      <c r="G51" s="63"/>
      <c r="H51" s="63"/>
      <c r="I51" s="31">
        <v>8400</v>
      </c>
      <c r="J51" s="9">
        <v>1</v>
      </c>
    </row>
    <row r="52" spans="1:10" ht="42.75">
      <c r="B52" s="13" t="s">
        <v>9</v>
      </c>
      <c r="C52" s="2" t="s">
        <v>10</v>
      </c>
      <c r="D52" s="12" t="s">
        <v>49</v>
      </c>
      <c r="E52" s="43">
        <v>3635406</v>
      </c>
      <c r="F52" s="56" t="s">
        <v>26</v>
      </c>
      <c r="G52" s="28" t="s">
        <v>97</v>
      </c>
      <c r="H52" s="41" t="s">
        <v>98</v>
      </c>
      <c r="I52" s="30">
        <v>4997.7</v>
      </c>
      <c r="J52" s="3">
        <v>1</v>
      </c>
    </row>
    <row r="53" spans="1:10" ht="15">
      <c r="B53" s="63" t="s">
        <v>20</v>
      </c>
      <c r="C53" s="63"/>
      <c r="D53" s="63"/>
      <c r="E53" s="63"/>
      <c r="F53" s="63"/>
      <c r="G53" s="63"/>
      <c r="H53" s="63"/>
      <c r="I53" s="31">
        <v>4997.7</v>
      </c>
      <c r="J53" s="9">
        <v>1</v>
      </c>
    </row>
    <row r="54" spans="1:10" ht="85.5">
      <c r="B54" s="13" t="s">
        <v>9</v>
      </c>
      <c r="C54" s="2" t="s">
        <v>10</v>
      </c>
      <c r="D54" s="13" t="s">
        <v>49</v>
      </c>
      <c r="E54" s="46">
        <v>93902301</v>
      </c>
      <c r="F54" s="56" t="s">
        <v>27</v>
      </c>
      <c r="G54" s="2" t="s">
        <v>99</v>
      </c>
      <c r="H54" s="41" t="s">
        <v>100</v>
      </c>
      <c r="I54" s="33">
        <v>3025.7</v>
      </c>
      <c r="J54" s="17">
        <v>1</v>
      </c>
    </row>
    <row r="55" spans="1:10" ht="15">
      <c r="B55" s="63" t="s">
        <v>20</v>
      </c>
      <c r="C55" s="63"/>
      <c r="D55" s="63"/>
      <c r="E55" s="63"/>
      <c r="F55" s="63"/>
      <c r="G55" s="63"/>
      <c r="H55" s="63"/>
      <c r="I55" s="31">
        <v>3025.7</v>
      </c>
      <c r="J55" s="9">
        <v>1</v>
      </c>
    </row>
    <row r="56" spans="1:10" ht="100.5" customHeight="1">
      <c r="B56" s="13" t="s">
        <v>9</v>
      </c>
      <c r="C56" s="2" t="s">
        <v>10</v>
      </c>
      <c r="D56" s="13" t="s">
        <v>50</v>
      </c>
      <c r="E56" s="46">
        <v>4389174</v>
      </c>
      <c r="F56" s="56" t="s">
        <v>87</v>
      </c>
      <c r="G56" s="2" t="s">
        <v>101</v>
      </c>
      <c r="H56" s="41" t="s">
        <v>102</v>
      </c>
      <c r="I56" s="33">
        <v>267</v>
      </c>
      <c r="J56" s="17">
        <v>1</v>
      </c>
    </row>
    <row r="57" spans="1:10" ht="15">
      <c r="B57" s="63" t="s">
        <v>20</v>
      </c>
      <c r="C57" s="63"/>
      <c r="D57" s="63"/>
      <c r="E57" s="63"/>
      <c r="F57" s="63"/>
      <c r="G57" s="63"/>
      <c r="H57" s="63"/>
      <c r="I57" s="31">
        <v>267</v>
      </c>
      <c r="J57" s="9">
        <v>1</v>
      </c>
    </row>
    <row r="58" spans="1:10" ht="117.75" customHeight="1">
      <c r="B58" s="13" t="s">
        <v>9</v>
      </c>
      <c r="C58" s="2" t="s">
        <v>10</v>
      </c>
      <c r="D58" s="13" t="s">
        <v>50</v>
      </c>
      <c r="E58" s="46">
        <v>78070171</v>
      </c>
      <c r="F58" s="56" t="s">
        <v>103</v>
      </c>
      <c r="G58" s="2" t="s">
        <v>104</v>
      </c>
      <c r="H58" s="41" t="s">
        <v>105</v>
      </c>
      <c r="I58" s="33">
        <v>900.05</v>
      </c>
      <c r="J58" s="17">
        <v>1</v>
      </c>
    </row>
    <row r="59" spans="1:10" ht="15">
      <c r="B59" s="63" t="s">
        <v>20</v>
      </c>
      <c r="C59" s="63"/>
      <c r="D59" s="63"/>
      <c r="E59" s="63"/>
      <c r="F59" s="63"/>
      <c r="G59" s="63"/>
      <c r="H59" s="63"/>
      <c r="I59" s="31">
        <v>900.05</v>
      </c>
      <c r="J59" s="9">
        <v>1</v>
      </c>
    </row>
    <row r="60" spans="1:10" ht="24" customHeight="1">
      <c r="B60" s="64" t="s">
        <v>11</v>
      </c>
      <c r="C60" s="64"/>
      <c r="D60" s="64"/>
      <c r="E60" s="64"/>
      <c r="F60" s="64"/>
      <c r="G60" s="64"/>
      <c r="H60" s="64"/>
      <c r="I60" s="31">
        <f>I13+I15+I17+I19+I21+I23+I25+I27+I29+I31+I33+I35+I37+I39+I41+I43+I45+I47+I49+I51+I53+I55+I57+I59</f>
        <v>93267.83</v>
      </c>
      <c r="J60" s="38">
        <f>J13+J15+J17+J19+J21+J23+J25+J27+J29+J31+J33+J35+J37+J39+J41+J43+J45+J47+J49+J51+J53+J55+J57+J59</f>
        <v>27</v>
      </c>
    </row>
    <row r="61" spans="1:10" ht="70.5" customHeight="1">
      <c r="A61" s="47"/>
      <c r="B61" s="4"/>
      <c r="C61" s="4"/>
      <c r="D61" s="10"/>
      <c r="E61" s="18"/>
      <c r="F61" s="59"/>
      <c r="G61" s="18"/>
      <c r="H61" s="48"/>
      <c r="J61" s="5"/>
    </row>
    <row r="62" spans="1:10" ht="23.25" customHeight="1">
      <c r="A62" s="47"/>
      <c r="B62" s="24"/>
      <c r="C62" s="6"/>
      <c r="D62" s="6"/>
      <c r="E62" s="19"/>
      <c r="F62" s="10"/>
      <c r="G62" s="19"/>
      <c r="H62" s="49"/>
      <c r="I62" s="34"/>
      <c r="J62" s="5"/>
    </row>
    <row r="63" spans="1:10" ht="108.75" customHeight="1">
      <c r="A63" s="47"/>
      <c r="B63" s="4"/>
      <c r="C63" s="4"/>
      <c r="D63" s="10"/>
      <c r="E63" s="18"/>
      <c r="F63" s="59"/>
      <c r="G63" s="18"/>
      <c r="H63" s="48"/>
      <c r="I63" s="34"/>
      <c r="J63" s="5"/>
    </row>
    <row r="64" spans="1:10" ht="81.75" customHeight="1">
      <c r="A64" s="47"/>
      <c r="B64" s="4"/>
      <c r="C64" s="4"/>
      <c r="D64" s="10"/>
      <c r="E64" s="18"/>
      <c r="F64" s="59"/>
      <c r="G64" s="18"/>
      <c r="H64" s="48"/>
      <c r="I64" s="34"/>
      <c r="J64" s="5"/>
    </row>
    <row r="65" spans="1:10" ht="90" customHeight="1">
      <c r="A65" s="47"/>
      <c r="B65" s="4"/>
      <c r="C65" s="4"/>
      <c r="D65" s="10"/>
      <c r="E65" s="18"/>
      <c r="F65" s="59"/>
      <c r="G65" s="18"/>
      <c r="H65" s="48"/>
      <c r="I65" s="34"/>
      <c r="J65" s="5"/>
    </row>
    <row r="66" spans="1:10" ht="117.75" customHeight="1">
      <c r="A66" s="47"/>
      <c r="B66" s="4"/>
      <c r="C66" s="4"/>
      <c r="D66" s="10"/>
      <c r="E66" s="18"/>
      <c r="F66" s="59"/>
      <c r="G66" s="18"/>
      <c r="H66" s="48"/>
      <c r="I66" s="34"/>
      <c r="J66" s="5"/>
    </row>
    <row r="67" spans="1:10" ht="25.5" customHeight="1">
      <c r="A67" s="47"/>
      <c r="B67" s="24"/>
      <c r="C67" s="6"/>
      <c r="D67" s="6"/>
      <c r="E67" s="19"/>
      <c r="F67" s="10"/>
      <c r="G67" s="19"/>
      <c r="H67" s="49"/>
      <c r="I67" s="34"/>
      <c r="J67" s="5"/>
    </row>
    <row r="68" spans="1:10" ht="126.75" customHeight="1">
      <c r="A68" s="47"/>
      <c r="B68" s="4"/>
      <c r="C68" s="4"/>
      <c r="D68" s="10"/>
      <c r="E68" s="18"/>
      <c r="F68" s="59"/>
      <c r="G68" s="18"/>
      <c r="H68" s="48"/>
      <c r="I68" s="34"/>
      <c r="J68" s="5"/>
    </row>
    <row r="69" spans="1:10" ht="28.5" customHeight="1">
      <c r="A69" s="47"/>
      <c r="B69" s="24"/>
      <c r="C69" s="6"/>
      <c r="D69" s="6"/>
      <c r="E69" s="19"/>
      <c r="F69" s="10"/>
      <c r="G69" s="19"/>
      <c r="H69" s="49"/>
      <c r="I69" s="34"/>
      <c r="J69" s="5"/>
    </row>
    <row r="70" spans="1:10" ht="74.25" customHeight="1">
      <c r="A70" s="47"/>
      <c r="B70" s="4"/>
      <c r="C70" s="4"/>
      <c r="D70" s="10"/>
      <c r="E70" s="18"/>
      <c r="F70" s="59"/>
      <c r="G70" s="18"/>
      <c r="H70" s="48"/>
      <c r="I70" s="34"/>
      <c r="J70" s="5"/>
    </row>
    <row r="71" spans="1:10" ht="28.5" customHeight="1">
      <c r="A71" s="47"/>
      <c r="B71" s="24"/>
      <c r="C71" s="6"/>
      <c r="D71" s="6"/>
      <c r="E71" s="19"/>
      <c r="F71" s="10"/>
      <c r="G71" s="19"/>
      <c r="H71" s="49"/>
      <c r="I71" s="34"/>
      <c r="J71" s="5"/>
    </row>
    <row r="72" spans="1:10" ht="75.75" customHeight="1">
      <c r="A72" s="47"/>
      <c r="B72" s="4"/>
      <c r="C72" s="4"/>
      <c r="D72" s="10"/>
      <c r="E72" s="18"/>
      <c r="F72" s="59"/>
      <c r="G72" s="18"/>
      <c r="H72" s="48"/>
      <c r="I72" s="34"/>
      <c r="J72" s="5"/>
    </row>
    <row r="73" spans="1:10" ht="74.25" customHeight="1">
      <c r="A73" s="47"/>
      <c r="B73" s="4"/>
      <c r="C73" s="4"/>
      <c r="D73" s="10"/>
      <c r="E73" s="18"/>
      <c r="F73" s="59"/>
      <c r="G73" s="18"/>
      <c r="H73" s="48"/>
      <c r="I73" s="34"/>
      <c r="J73" s="5"/>
    </row>
    <row r="74" spans="1:10" ht="30" customHeight="1">
      <c r="A74" s="47"/>
      <c r="B74" s="24"/>
      <c r="C74" s="6"/>
      <c r="D74" s="6"/>
      <c r="E74" s="19"/>
      <c r="F74" s="10"/>
      <c r="G74" s="19"/>
      <c r="H74" s="49"/>
      <c r="I74" s="34"/>
      <c r="J74" s="5"/>
    </row>
    <row r="75" spans="1:10" ht="101.25" customHeight="1">
      <c r="A75" s="47"/>
      <c r="B75" s="4"/>
      <c r="C75" s="4"/>
      <c r="D75" s="10"/>
      <c r="E75" s="18"/>
      <c r="F75" s="59"/>
      <c r="G75" s="18"/>
      <c r="H75" s="48"/>
      <c r="I75" s="34"/>
      <c r="J75" s="5"/>
    </row>
    <row r="76" spans="1:10" ht="129" customHeight="1">
      <c r="A76" s="47"/>
      <c r="B76" s="4"/>
      <c r="C76" s="4"/>
      <c r="D76" s="10"/>
      <c r="E76" s="18"/>
      <c r="F76" s="59"/>
      <c r="G76" s="18"/>
      <c r="H76" s="48"/>
      <c r="I76" s="34"/>
      <c r="J76" s="5"/>
    </row>
    <row r="77" spans="1:10" ht="38.25" customHeight="1">
      <c r="A77" s="47"/>
      <c r="B77" s="24"/>
      <c r="C77" s="6"/>
      <c r="D77" s="6"/>
      <c r="E77" s="19"/>
      <c r="F77" s="10"/>
      <c r="G77" s="19"/>
      <c r="H77" s="49"/>
      <c r="I77" s="34"/>
      <c r="J77" s="5"/>
    </row>
    <row r="78" spans="1:10" ht="129.75" customHeight="1">
      <c r="A78" s="47"/>
      <c r="B78" s="4"/>
      <c r="C78" s="4"/>
      <c r="D78" s="10"/>
      <c r="E78" s="18"/>
      <c r="F78" s="59"/>
      <c r="G78" s="18"/>
      <c r="H78" s="48"/>
      <c r="I78" s="34"/>
      <c r="J78" s="5"/>
    </row>
    <row r="79" spans="1:10" ht="31.5" customHeight="1">
      <c r="A79" s="47"/>
      <c r="B79" s="24"/>
      <c r="C79" s="6"/>
      <c r="D79" s="6"/>
      <c r="E79" s="19"/>
      <c r="F79" s="10"/>
      <c r="G79" s="19"/>
      <c r="H79" s="49"/>
      <c r="I79" s="34"/>
      <c r="J79" s="5"/>
    </row>
    <row r="80" spans="1:10" ht="87.75" customHeight="1">
      <c r="A80" s="47"/>
      <c r="B80" s="4"/>
      <c r="C80" s="4"/>
      <c r="D80" s="10"/>
      <c r="E80" s="18"/>
      <c r="F80" s="59"/>
      <c r="G80" s="18"/>
      <c r="H80" s="48"/>
      <c r="I80" s="34"/>
      <c r="J80" s="5"/>
    </row>
    <row r="81" spans="1:10" ht="36" customHeight="1">
      <c r="A81" s="47"/>
      <c r="B81" s="24"/>
      <c r="C81" s="6"/>
      <c r="D81" s="6"/>
      <c r="E81" s="19"/>
      <c r="F81" s="10"/>
      <c r="G81" s="19"/>
      <c r="H81" s="49"/>
      <c r="I81" s="34"/>
      <c r="J81" s="5"/>
    </row>
    <row r="82" spans="1:10" ht="149.25" customHeight="1">
      <c r="A82" s="47"/>
      <c r="B82" s="4"/>
      <c r="C82" s="4"/>
      <c r="D82" s="10"/>
      <c r="E82" s="18"/>
      <c r="F82" s="59"/>
      <c r="G82" s="18"/>
      <c r="H82" s="48"/>
      <c r="I82" s="34"/>
      <c r="J82" s="5"/>
    </row>
    <row r="83" spans="1:10" ht="42" customHeight="1">
      <c r="A83" s="47"/>
      <c r="B83" s="24"/>
      <c r="C83" s="6"/>
      <c r="D83" s="6"/>
      <c r="E83" s="19"/>
      <c r="F83" s="10"/>
      <c r="G83" s="19"/>
      <c r="H83" s="49"/>
      <c r="I83" s="34"/>
      <c r="J83" s="5"/>
    </row>
    <row r="84" spans="1:10" ht="97.5" customHeight="1">
      <c r="A84" s="47"/>
      <c r="B84" s="4"/>
      <c r="C84" s="4"/>
      <c r="D84" s="10"/>
      <c r="E84" s="18"/>
      <c r="F84" s="59"/>
      <c r="G84" s="18"/>
      <c r="H84" s="48"/>
      <c r="I84" s="34"/>
      <c r="J84" s="5"/>
    </row>
    <row r="85" spans="1:10" ht="39.75" customHeight="1">
      <c r="A85" s="47"/>
      <c r="B85" s="24"/>
      <c r="C85" s="6"/>
      <c r="D85" s="6"/>
      <c r="E85" s="19"/>
      <c r="F85" s="10"/>
      <c r="G85" s="19"/>
      <c r="H85" s="49"/>
      <c r="I85" s="34"/>
      <c r="J85" s="5"/>
    </row>
    <row r="86" spans="1:10" ht="77.25" customHeight="1">
      <c r="A86" s="47"/>
      <c r="B86" s="4"/>
      <c r="C86" s="4"/>
      <c r="D86" s="10"/>
      <c r="E86" s="18"/>
      <c r="F86" s="59"/>
      <c r="G86" s="18"/>
      <c r="H86" s="48"/>
      <c r="I86" s="34"/>
      <c r="J86" s="5"/>
    </row>
    <row r="87" spans="1:10" ht="39.75" customHeight="1">
      <c r="A87" s="47"/>
      <c r="B87" s="24"/>
      <c r="C87" s="6"/>
      <c r="D87" s="6"/>
      <c r="E87" s="19"/>
      <c r="F87" s="10"/>
      <c r="G87" s="19"/>
      <c r="H87" s="49"/>
      <c r="I87" s="34"/>
      <c r="J87" s="5"/>
    </row>
    <row r="88" spans="1:10" ht="75" customHeight="1">
      <c r="A88" s="47"/>
      <c r="B88" s="4"/>
      <c r="C88" s="4"/>
      <c r="D88" s="10"/>
      <c r="E88" s="18"/>
      <c r="F88" s="59"/>
      <c r="G88" s="18"/>
      <c r="H88" s="48"/>
      <c r="I88" s="34"/>
      <c r="J88" s="5"/>
    </row>
    <row r="89" spans="1:10" ht="66" customHeight="1">
      <c r="A89" s="47"/>
      <c r="B89" s="4"/>
      <c r="C89" s="4"/>
      <c r="D89" s="10"/>
      <c r="E89" s="18"/>
      <c r="F89" s="59"/>
      <c r="G89" s="18"/>
      <c r="H89" s="48"/>
      <c r="I89" s="34"/>
      <c r="J89" s="5"/>
    </row>
    <row r="90" spans="1:10" ht="39.75" customHeight="1">
      <c r="A90" s="47"/>
      <c r="B90" s="24"/>
      <c r="C90" s="6"/>
      <c r="D90" s="6"/>
      <c r="E90" s="19"/>
      <c r="F90" s="10"/>
      <c r="G90" s="19"/>
      <c r="H90" s="49"/>
      <c r="I90" s="34"/>
      <c r="J90" s="5"/>
    </row>
    <row r="91" spans="1:10" ht="90.75" customHeight="1">
      <c r="A91" s="47"/>
      <c r="B91" s="4"/>
      <c r="C91" s="4"/>
      <c r="D91" s="10"/>
      <c r="E91" s="18"/>
      <c r="F91" s="60"/>
      <c r="G91" s="18"/>
      <c r="H91" s="48"/>
      <c r="I91" s="34"/>
      <c r="J91" s="5"/>
    </row>
    <row r="92" spans="1:10" ht="159.75" customHeight="1">
      <c r="A92" s="47"/>
      <c r="B92" s="4"/>
      <c r="C92" s="4"/>
      <c r="D92" s="10"/>
      <c r="E92" s="18"/>
      <c r="F92" s="60"/>
      <c r="G92" s="18"/>
      <c r="H92" s="48"/>
      <c r="I92" s="34"/>
      <c r="J92" s="5"/>
    </row>
    <row r="93" spans="1:10" ht="37.5" customHeight="1">
      <c r="A93" s="47"/>
      <c r="B93" s="24"/>
      <c r="C93" s="6"/>
      <c r="D93" s="6"/>
      <c r="E93" s="19"/>
      <c r="F93" s="10"/>
      <c r="G93" s="19"/>
      <c r="H93" s="49"/>
      <c r="I93" s="34"/>
      <c r="J93" s="5"/>
    </row>
    <row r="94" spans="1:10" ht="92.25" customHeight="1">
      <c r="A94" s="47"/>
      <c r="B94" s="4"/>
      <c r="C94" s="4"/>
      <c r="D94" s="10"/>
      <c r="E94" s="18"/>
      <c r="F94" s="59"/>
      <c r="G94" s="18"/>
      <c r="H94" s="48"/>
      <c r="I94" s="34"/>
      <c r="J94" s="5"/>
    </row>
    <row r="95" spans="1:10" ht="98.25" customHeight="1">
      <c r="A95" s="47"/>
      <c r="B95" s="4"/>
      <c r="C95" s="4"/>
      <c r="D95" s="10"/>
      <c r="E95" s="18"/>
      <c r="F95" s="59"/>
      <c r="G95" s="18"/>
      <c r="H95" s="48"/>
      <c r="I95" s="34"/>
      <c r="J95" s="5"/>
    </row>
    <row r="96" spans="1:10" ht="35.25" customHeight="1">
      <c r="A96" s="47"/>
      <c r="B96" s="24"/>
      <c r="C96" s="6"/>
      <c r="D96" s="6"/>
      <c r="E96" s="19"/>
      <c r="F96" s="10"/>
      <c r="G96" s="19"/>
      <c r="H96" s="49"/>
      <c r="I96" s="34"/>
      <c r="J96" s="5"/>
    </row>
    <row r="97" spans="1:10" ht="107.25" customHeight="1">
      <c r="A97" s="47"/>
      <c r="B97" s="4"/>
      <c r="C97" s="4"/>
      <c r="D97" s="10"/>
      <c r="E97" s="18"/>
      <c r="F97" s="59"/>
      <c r="G97" s="18"/>
      <c r="H97" s="48"/>
      <c r="I97" s="34"/>
      <c r="J97" s="5"/>
    </row>
    <row r="98" spans="1:10" ht="35.25" customHeight="1">
      <c r="A98" s="47"/>
      <c r="B98" s="24"/>
      <c r="C98" s="6"/>
      <c r="D98" s="6"/>
      <c r="E98" s="19"/>
      <c r="F98" s="10"/>
      <c r="G98" s="19"/>
      <c r="H98" s="49"/>
      <c r="I98" s="34"/>
      <c r="J98" s="5"/>
    </row>
    <row r="99" spans="1:10" ht="99.75" customHeight="1">
      <c r="A99" s="47"/>
      <c r="B99" s="4"/>
      <c r="C99" s="4"/>
      <c r="D99" s="10"/>
      <c r="E99" s="18"/>
      <c r="F99" s="59"/>
      <c r="G99" s="18"/>
      <c r="H99" s="48"/>
      <c r="I99" s="34"/>
      <c r="J99" s="5"/>
    </row>
    <row r="100" spans="1:10" ht="38.25" customHeight="1">
      <c r="A100" s="47"/>
      <c r="B100" s="24"/>
      <c r="C100" s="6"/>
      <c r="D100" s="6"/>
      <c r="E100" s="19"/>
      <c r="F100" s="10"/>
      <c r="G100" s="19"/>
      <c r="H100" s="49"/>
      <c r="I100" s="34"/>
      <c r="J100" s="5"/>
    </row>
    <row r="101" spans="1:10" ht="72.75" customHeight="1">
      <c r="A101" s="47"/>
      <c r="B101" s="4"/>
      <c r="C101" s="4"/>
      <c r="D101" s="10"/>
      <c r="E101" s="18"/>
      <c r="F101" s="59"/>
      <c r="G101" s="18"/>
      <c r="H101" s="48"/>
      <c r="I101" s="34"/>
      <c r="J101" s="5"/>
    </row>
    <row r="102" spans="1:10" ht="73.5" customHeight="1">
      <c r="A102" s="47"/>
      <c r="B102" s="4"/>
      <c r="C102" s="4"/>
      <c r="D102" s="10"/>
      <c r="E102" s="18"/>
      <c r="F102" s="59"/>
      <c r="G102" s="18"/>
      <c r="H102" s="48"/>
      <c r="I102" s="34"/>
      <c r="J102" s="5"/>
    </row>
    <row r="103" spans="1:10" ht="104.25" customHeight="1">
      <c r="A103" s="47"/>
      <c r="B103" s="4"/>
      <c r="C103" s="4"/>
      <c r="D103" s="10"/>
      <c r="E103" s="18"/>
      <c r="F103" s="59"/>
      <c r="G103" s="18"/>
      <c r="H103" s="48"/>
      <c r="I103" s="34"/>
      <c r="J103" s="5"/>
    </row>
    <row r="104" spans="1:10" ht="33" customHeight="1">
      <c r="A104" s="47"/>
      <c r="B104" s="24"/>
      <c r="C104" s="6"/>
      <c r="D104" s="6"/>
      <c r="E104" s="19"/>
      <c r="F104" s="10"/>
      <c r="G104" s="19"/>
      <c r="H104" s="49"/>
      <c r="I104" s="34"/>
      <c r="J104" s="5"/>
    </row>
    <row r="105" spans="1:10" ht="85.5" customHeight="1">
      <c r="A105" s="47"/>
      <c r="B105" s="4"/>
      <c r="C105" s="4"/>
      <c r="D105" s="10"/>
      <c r="E105" s="18"/>
      <c r="F105" s="59"/>
      <c r="G105" s="18"/>
      <c r="H105" s="48"/>
      <c r="I105" s="34"/>
      <c r="J105" s="5"/>
    </row>
    <row r="106" spans="1:10" ht="35.25" customHeight="1">
      <c r="A106" s="47"/>
      <c r="B106" s="24"/>
      <c r="C106" s="6"/>
      <c r="D106" s="6"/>
      <c r="E106" s="19"/>
      <c r="F106" s="10"/>
      <c r="G106" s="19"/>
      <c r="H106" s="49"/>
      <c r="I106" s="34"/>
      <c r="J106" s="5"/>
    </row>
    <row r="107" spans="1:10" ht="32.25" customHeight="1">
      <c r="A107" s="47"/>
      <c r="B107" s="25"/>
      <c r="C107" s="7"/>
      <c r="D107" s="11"/>
      <c r="E107" s="20"/>
      <c r="F107" s="61"/>
      <c r="G107" s="20"/>
      <c r="H107" s="50"/>
      <c r="I107" s="35"/>
      <c r="J107" s="8"/>
    </row>
    <row r="108" spans="1:10">
      <c r="A108" s="47"/>
      <c r="B108" s="4"/>
      <c r="C108" s="51"/>
      <c r="D108" s="6"/>
      <c r="E108" s="18"/>
      <c r="F108" s="60"/>
      <c r="G108" s="18"/>
      <c r="H108" s="48"/>
      <c r="I108" s="34"/>
      <c r="J108" s="18"/>
    </row>
    <row r="109" spans="1:10">
      <c r="A109" s="47"/>
      <c r="B109" s="4"/>
      <c r="C109" s="51"/>
      <c r="D109" s="6"/>
      <c r="E109" s="18"/>
      <c r="F109" s="60"/>
      <c r="G109" s="18"/>
      <c r="H109" s="48"/>
      <c r="I109" s="34"/>
      <c r="J109" s="18"/>
    </row>
    <row r="110" spans="1:10">
      <c r="A110" s="47"/>
      <c r="B110" s="4"/>
      <c r="C110" s="51"/>
      <c r="D110" s="6"/>
      <c r="E110" s="18"/>
      <c r="F110" s="60"/>
      <c r="G110" s="18"/>
      <c r="H110" s="48"/>
      <c r="I110" s="34"/>
      <c r="J110" s="18"/>
    </row>
    <row r="111" spans="1:10">
      <c r="A111" s="47"/>
      <c r="B111" s="4"/>
      <c r="C111" s="51"/>
      <c r="D111" s="6"/>
      <c r="E111" s="18"/>
      <c r="F111" s="60"/>
      <c r="G111" s="18"/>
      <c r="H111" s="48"/>
      <c r="I111" s="34"/>
      <c r="J111" s="18"/>
    </row>
    <row r="112" spans="1:10">
      <c r="A112" s="47"/>
      <c r="B112" s="4"/>
      <c r="C112" s="51"/>
      <c r="D112" s="6"/>
      <c r="E112" s="18"/>
      <c r="F112" s="60"/>
      <c r="G112" s="18"/>
      <c r="H112" s="48"/>
      <c r="I112" s="34"/>
      <c r="J112" s="18"/>
    </row>
    <row r="113" spans="1:10">
      <c r="A113" s="47"/>
      <c r="B113" s="4"/>
      <c r="C113" s="51"/>
      <c r="D113" s="6"/>
      <c r="E113" s="18"/>
      <c r="F113" s="60"/>
      <c r="G113" s="18"/>
      <c r="H113" s="48"/>
      <c r="I113" s="34"/>
      <c r="J113" s="18"/>
    </row>
    <row r="114" spans="1:10">
      <c r="A114" s="47"/>
      <c r="B114" s="4"/>
      <c r="C114" s="51"/>
      <c r="D114" s="6"/>
      <c r="E114" s="18"/>
      <c r="F114" s="60"/>
      <c r="G114" s="18"/>
      <c r="H114" s="48"/>
      <c r="I114" s="34"/>
      <c r="J114" s="18"/>
    </row>
    <row r="115" spans="1:10">
      <c r="A115" s="47"/>
      <c r="B115" s="4"/>
      <c r="C115" s="51"/>
      <c r="D115" s="6"/>
      <c r="E115" s="18"/>
      <c r="F115" s="60"/>
      <c r="G115" s="18"/>
      <c r="H115" s="48"/>
      <c r="I115" s="34"/>
      <c r="J115" s="18"/>
    </row>
    <row r="116" spans="1:10">
      <c r="A116" s="47"/>
      <c r="B116" s="4"/>
      <c r="C116" s="51"/>
      <c r="D116" s="6"/>
      <c r="E116" s="18"/>
      <c r="F116" s="60"/>
      <c r="G116" s="18"/>
      <c r="H116" s="48"/>
      <c r="I116" s="34"/>
      <c r="J116" s="18"/>
    </row>
    <row r="117" spans="1:10">
      <c r="A117" s="47"/>
      <c r="B117" s="4"/>
      <c r="C117" s="51"/>
      <c r="D117" s="6"/>
      <c r="E117" s="18"/>
      <c r="F117" s="60"/>
      <c r="G117" s="18"/>
      <c r="H117" s="48"/>
      <c r="I117" s="34"/>
      <c r="J117" s="18"/>
    </row>
    <row r="118" spans="1:10">
      <c r="A118" s="47"/>
      <c r="B118" s="4"/>
      <c r="C118" s="51"/>
      <c r="D118" s="6"/>
      <c r="E118" s="18"/>
      <c r="F118" s="60"/>
      <c r="G118" s="18"/>
      <c r="H118" s="48"/>
      <c r="I118" s="34"/>
      <c r="J118" s="18"/>
    </row>
    <row r="119" spans="1:10">
      <c r="A119" s="47"/>
      <c r="B119" s="4"/>
      <c r="C119" s="51"/>
      <c r="D119" s="6"/>
      <c r="E119" s="18"/>
      <c r="F119" s="60"/>
      <c r="G119" s="18"/>
      <c r="H119" s="48"/>
      <c r="I119" s="34"/>
      <c r="J119" s="18"/>
    </row>
    <row r="120" spans="1:10">
      <c r="A120" s="47"/>
      <c r="B120" s="4"/>
      <c r="C120" s="51"/>
      <c r="D120" s="6"/>
      <c r="E120" s="18"/>
      <c r="F120" s="60"/>
      <c r="G120" s="18"/>
      <c r="H120" s="48"/>
      <c r="I120" s="34"/>
      <c r="J120" s="18"/>
    </row>
    <row r="121" spans="1:10">
      <c r="A121" s="47"/>
      <c r="B121" s="4"/>
      <c r="C121" s="51"/>
      <c r="D121" s="6"/>
      <c r="E121" s="18"/>
      <c r="F121" s="60"/>
      <c r="G121" s="18"/>
      <c r="H121" s="48"/>
      <c r="I121" s="34"/>
      <c r="J121" s="18"/>
    </row>
    <row r="122" spans="1:10">
      <c r="A122" s="47"/>
      <c r="B122" s="4"/>
      <c r="C122" s="51"/>
      <c r="D122" s="6"/>
      <c r="E122" s="18"/>
      <c r="F122" s="60"/>
      <c r="G122" s="18"/>
      <c r="H122" s="48"/>
      <c r="I122" s="34"/>
      <c r="J122" s="18"/>
    </row>
    <row r="123" spans="1:10">
      <c r="A123" s="47"/>
      <c r="B123" s="4"/>
      <c r="C123" s="51"/>
      <c r="D123" s="6"/>
      <c r="E123" s="18"/>
      <c r="F123" s="60"/>
      <c r="G123" s="18"/>
      <c r="H123" s="48"/>
      <c r="I123" s="34"/>
      <c r="J123" s="18"/>
    </row>
    <row r="124" spans="1:10">
      <c r="A124" s="47"/>
      <c r="B124" s="4"/>
      <c r="C124" s="51"/>
      <c r="D124" s="6"/>
      <c r="E124" s="18"/>
      <c r="F124" s="60"/>
      <c r="G124" s="18"/>
      <c r="H124" s="48"/>
      <c r="I124" s="34"/>
      <c r="J124" s="18"/>
    </row>
    <row r="125" spans="1:10">
      <c r="A125" s="47"/>
      <c r="B125" s="4"/>
      <c r="C125" s="51"/>
      <c r="D125" s="6"/>
      <c r="E125" s="18"/>
      <c r="F125" s="60"/>
      <c r="G125" s="18"/>
      <c r="H125" s="48"/>
      <c r="I125" s="34"/>
      <c r="J125" s="18"/>
    </row>
    <row r="126" spans="1:10">
      <c r="A126" s="47"/>
      <c r="B126" s="4"/>
      <c r="C126" s="51"/>
      <c r="D126" s="6"/>
      <c r="E126" s="18"/>
      <c r="F126" s="60"/>
      <c r="G126" s="18"/>
      <c r="H126" s="48"/>
      <c r="I126" s="34"/>
      <c r="J126" s="18"/>
    </row>
    <row r="127" spans="1:10">
      <c r="A127" s="47"/>
      <c r="B127" s="4"/>
      <c r="C127" s="51"/>
      <c r="D127" s="6"/>
      <c r="E127" s="18"/>
      <c r="F127" s="60"/>
      <c r="G127" s="18"/>
      <c r="H127" s="48"/>
      <c r="I127" s="34"/>
      <c r="J127" s="18"/>
    </row>
    <row r="128" spans="1:10">
      <c r="A128" s="47"/>
      <c r="B128" s="4"/>
      <c r="C128" s="51"/>
      <c r="D128" s="6"/>
      <c r="E128" s="18"/>
      <c r="F128" s="60"/>
      <c r="G128" s="18"/>
      <c r="H128" s="48"/>
      <c r="I128" s="34"/>
      <c r="J128" s="18"/>
    </row>
    <row r="129" spans="1:10">
      <c r="A129" s="47"/>
      <c r="B129" s="4"/>
      <c r="C129" s="51"/>
      <c r="D129" s="6"/>
      <c r="E129" s="18"/>
      <c r="F129" s="60"/>
      <c r="G129" s="18"/>
      <c r="H129" s="48"/>
      <c r="I129" s="34"/>
      <c r="J129" s="18"/>
    </row>
    <row r="130" spans="1:10">
      <c r="A130" s="47"/>
      <c r="B130" s="4"/>
      <c r="C130" s="51"/>
      <c r="D130" s="6"/>
      <c r="E130" s="18"/>
      <c r="F130" s="60"/>
      <c r="G130" s="18"/>
      <c r="H130" s="48"/>
      <c r="I130" s="34"/>
      <c r="J130" s="18"/>
    </row>
    <row r="131" spans="1:10">
      <c r="A131" s="47"/>
      <c r="B131" s="4"/>
      <c r="C131" s="51"/>
      <c r="D131" s="6"/>
      <c r="E131" s="18"/>
      <c r="F131" s="60"/>
      <c r="G131" s="18"/>
      <c r="H131" s="48"/>
      <c r="I131" s="34"/>
      <c r="J131" s="18"/>
    </row>
    <row r="132" spans="1:10">
      <c r="A132" s="47"/>
      <c r="B132" s="4"/>
      <c r="C132" s="51"/>
      <c r="D132" s="6"/>
      <c r="E132" s="18"/>
      <c r="F132" s="60"/>
      <c r="G132" s="18"/>
      <c r="H132" s="48"/>
      <c r="I132" s="34"/>
      <c r="J132" s="18"/>
    </row>
    <row r="133" spans="1:10">
      <c r="A133" s="47"/>
      <c r="B133" s="4"/>
      <c r="C133" s="51"/>
      <c r="D133" s="6"/>
      <c r="E133" s="18"/>
      <c r="F133" s="60"/>
      <c r="G133" s="18"/>
      <c r="H133" s="48"/>
      <c r="I133" s="34"/>
      <c r="J133" s="18"/>
    </row>
    <row r="134" spans="1:10">
      <c r="A134" s="47"/>
      <c r="B134" s="4"/>
      <c r="C134" s="51"/>
      <c r="D134" s="6"/>
      <c r="E134" s="18"/>
      <c r="F134" s="60"/>
      <c r="G134" s="18"/>
      <c r="H134" s="48"/>
      <c r="I134" s="34"/>
      <c r="J134" s="18"/>
    </row>
    <row r="135" spans="1:10">
      <c r="A135" s="47"/>
      <c r="B135" s="4"/>
      <c r="C135" s="51"/>
      <c r="D135" s="6"/>
      <c r="E135" s="18"/>
      <c r="F135" s="60"/>
      <c r="G135" s="18"/>
      <c r="H135" s="48"/>
      <c r="I135" s="34"/>
      <c r="J135" s="18"/>
    </row>
    <row r="136" spans="1:10">
      <c r="A136" s="47"/>
      <c r="B136" s="4"/>
      <c r="C136" s="51"/>
      <c r="D136" s="6"/>
      <c r="E136" s="18"/>
      <c r="F136" s="60"/>
      <c r="G136" s="18"/>
      <c r="H136" s="48"/>
      <c r="I136" s="34"/>
      <c r="J136" s="18"/>
    </row>
    <row r="137" spans="1:10">
      <c r="A137" s="47"/>
      <c r="B137" s="4"/>
      <c r="C137" s="51"/>
      <c r="D137" s="6"/>
      <c r="E137" s="18"/>
      <c r="F137" s="60"/>
      <c r="G137" s="18"/>
      <c r="H137" s="48"/>
      <c r="I137" s="34"/>
      <c r="J137" s="18"/>
    </row>
    <row r="138" spans="1:10">
      <c r="A138" s="47"/>
      <c r="B138" s="4"/>
      <c r="C138" s="51"/>
      <c r="D138" s="6"/>
      <c r="E138" s="18"/>
      <c r="F138" s="60"/>
      <c r="G138" s="18"/>
      <c r="H138" s="48"/>
      <c r="I138" s="34"/>
      <c r="J138" s="18"/>
    </row>
    <row r="139" spans="1:10">
      <c r="A139" s="47"/>
      <c r="B139" s="4"/>
      <c r="C139" s="51"/>
      <c r="D139" s="6"/>
      <c r="E139" s="18"/>
      <c r="F139" s="60"/>
      <c r="G139" s="18"/>
      <c r="H139" s="48"/>
      <c r="I139" s="34"/>
      <c r="J139" s="18"/>
    </row>
    <row r="140" spans="1:10">
      <c r="A140" s="47"/>
      <c r="B140" s="4"/>
      <c r="C140" s="51"/>
      <c r="D140" s="6"/>
      <c r="E140" s="18"/>
      <c r="F140" s="60"/>
      <c r="G140" s="18"/>
      <c r="H140" s="48"/>
      <c r="I140" s="34"/>
      <c r="J140" s="18"/>
    </row>
  </sheetData>
  <autoFilter ref="B8:J107"/>
  <mergeCells count="32">
    <mergeCell ref="B60:H60"/>
    <mergeCell ref="B1:J1"/>
    <mergeCell ref="B4:J4"/>
    <mergeCell ref="B7:J7"/>
    <mergeCell ref="B2:K2"/>
    <mergeCell ref="B5:K5"/>
    <mergeCell ref="B6:K6"/>
    <mergeCell ref="B3:J3"/>
    <mergeCell ref="B29:H29"/>
    <mergeCell ref="B35:H35"/>
    <mergeCell ref="B13:H13"/>
    <mergeCell ref="B15:H15"/>
    <mergeCell ref="B17:H17"/>
    <mergeCell ref="B19:H19"/>
    <mergeCell ref="B31:H31"/>
    <mergeCell ref="B21:H21"/>
    <mergeCell ref="B23:H23"/>
    <mergeCell ref="B37:H37"/>
    <mergeCell ref="B39:H39"/>
    <mergeCell ref="B25:H25"/>
    <mergeCell ref="B27:H27"/>
    <mergeCell ref="B33:H33"/>
    <mergeCell ref="B53:H53"/>
    <mergeCell ref="B55:H55"/>
    <mergeCell ref="B57:H57"/>
    <mergeCell ref="B59:H59"/>
    <mergeCell ref="B41:H41"/>
    <mergeCell ref="B49:H49"/>
    <mergeCell ref="B51:H51"/>
    <mergeCell ref="B43:H43"/>
    <mergeCell ref="B45:H45"/>
    <mergeCell ref="B47:H47"/>
  </mergeCells>
  <pageMargins left="0.63" right="0.25" top="0.75" bottom="0.75" header="0.3" footer="0.3"/>
  <pageSetup scale="2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3"/>
  <sheetViews>
    <sheetView showGridLines="0" tabSelected="1" zoomScale="85" zoomScaleNormal="85" workbookViewId="0">
      <selection activeCell="T15" sqref="T15"/>
    </sheetView>
  </sheetViews>
  <sheetFormatPr baseColWidth="10" defaultColWidth="9.140625" defaultRowHeight="15"/>
  <cols>
    <col min="1" max="1" width="12.7109375" style="71" customWidth="1"/>
    <col min="2" max="2" width="15.7109375" style="71" customWidth="1"/>
    <col min="3" max="3" width="51.42578125" style="71" customWidth="1"/>
    <col min="4" max="4" width="25.85546875" style="71" customWidth="1"/>
    <col min="5" max="6" width="23" style="71" customWidth="1"/>
    <col min="7" max="7" width="35.5703125" style="71" customWidth="1"/>
    <col min="8" max="8" width="13.42578125" style="71" customWidth="1"/>
    <col min="9" max="9" width="29.85546875" style="71" customWidth="1"/>
    <col min="10" max="10" width="10.85546875" style="113" customWidth="1"/>
    <col min="11" max="11" width="12.85546875" style="71" customWidth="1"/>
    <col min="12" max="13" width="11.85546875" style="71" customWidth="1"/>
    <col min="14" max="14" width="12.28515625" style="71" customWidth="1"/>
    <col min="15" max="15" width="16.42578125" style="71" customWidth="1"/>
    <col min="16" max="16384" width="9.140625" style="71"/>
  </cols>
  <sheetData>
    <row r="1" spans="1:27">
      <c r="C1" s="72" t="s">
        <v>9</v>
      </c>
      <c r="D1" s="72"/>
      <c r="E1" s="72"/>
      <c r="F1" s="72"/>
      <c r="G1" s="72"/>
      <c r="H1" s="72"/>
      <c r="I1" s="72"/>
      <c r="J1" s="72"/>
      <c r="K1" s="72"/>
      <c r="L1" s="72"/>
      <c r="M1" s="72"/>
      <c r="N1" s="72"/>
      <c r="O1" s="72"/>
    </row>
    <row r="2" spans="1:27">
      <c r="C2" s="73" t="s">
        <v>106</v>
      </c>
      <c r="D2" s="73"/>
      <c r="E2" s="73"/>
      <c r="F2" s="73"/>
      <c r="G2" s="73"/>
      <c r="H2" s="73"/>
      <c r="I2" s="73"/>
      <c r="J2" s="73"/>
      <c r="K2" s="73"/>
      <c r="L2" s="73"/>
      <c r="M2" s="73"/>
      <c r="N2" s="73"/>
      <c r="O2" s="73"/>
    </row>
    <row r="3" spans="1:27">
      <c r="C3" s="73" t="s">
        <v>107</v>
      </c>
      <c r="D3" s="73"/>
      <c r="E3" s="73"/>
      <c r="F3" s="73"/>
      <c r="G3" s="73"/>
      <c r="H3" s="73"/>
      <c r="I3" s="73"/>
      <c r="J3" s="73"/>
      <c r="K3" s="73"/>
      <c r="L3" s="73"/>
      <c r="M3" s="73"/>
      <c r="N3" s="73"/>
      <c r="O3" s="73"/>
    </row>
    <row r="4" spans="1:27">
      <c r="C4" s="72" t="s">
        <v>108</v>
      </c>
      <c r="D4" s="72"/>
      <c r="E4" s="72"/>
      <c r="F4" s="72"/>
      <c r="G4" s="72"/>
      <c r="H4" s="72"/>
      <c r="I4" s="72"/>
      <c r="J4" s="72"/>
      <c r="K4" s="72"/>
      <c r="L4" s="72"/>
      <c r="M4" s="72"/>
      <c r="N4" s="72"/>
      <c r="O4" s="72"/>
    </row>
    <row r="5" spans="1:27">
      <c r="C5" s="73" t="s">
        <v>109</v>
      </c>
      <c r="D5" s="73"/>
      <c r="E5" s="73"/>
      <c r="F5" s="73"/>
      <c r="G5" s="73"/>
      <c r="H5" s="73"/>
      <c r="I5" s="73"/>
      <c r="J5" s="73"/>
      <c r="K5" s="73"/>
      <c r="L5" s="73"/>
      <c r="M5" s="73"/>
      <c r="N5" s="73"/>
      <c r="O5" s="73"/>
    </row>
    <row r="7" spans="1:27" s="79" customFormat="1" ht="50.25" customHeight="1">
      <c r="A7" s="74" t="s">
        <v>110</v>
      </c>
      <c r="B7" s="75" t="s">
        <v>111</v>
      </c>
      <c r="C7" s="76" t="s">
        <v>112</v>
      </c>
      <c r="D7" s="75" t="s">
        <v>113</v>
      </c>
      <c r="E7" s="76" t="s">
        <v>114</v>
      </c>
      <c r="F7" s="76" t="s">
        <v>115</v>
      </c>
      <c r="G7" s="76" t="s">
        <v>116</v>
      </c>
      <c r="H7" s="76" t="s">
        <v>3</v>
      </c>
      <c r="I7" s="76" t="s">
        <v>117</v>
      </c>
      <c r="J7" s="76" t="s">
        <v>118</v>
      </c>
      <c r="K7" s="75" t="s">
        <v>119</v>
      </c>
      <c r="L7" s="75" t="s">
        <v>120</v>
      </c>
      <c r="M7" s="75" t="s">
        <v>121</v>
      </c>
      <c r="N7" s="77" t="s">
        <v>122</v>
      </c>
      <c r="O7" s="78" t="s">
        <v>123</v>
      </c>
    </row>
    <row r="8" spans="1:27" s="90" customFormat="1" ht="51.75" customHeight="1">
      <c r="A8" s="80" t="s">
        <v>124</v>
      </c>
      <c r="B8" s="80">
        <v>46090</v>
      </c>
      <c r="C8" s="81" t="s">
        <v>9</v>
      </c>
      <c r="D8" s="81" t="s">
        <v>125</v>
      </c>
      <c r="E8" s="82" t="s">
        <v>126</v>
      </c>
      <c r="F8" s="82"/>
      <c r="G8" s="83" t="s">
        <v>127</v>
      </c>
      <c r="H8" s="84">
        <v>45643695</v>
      </c>
      <c r="I8" s="85" t="s">
        <v>128</v>
      </c>
      <c r="J8" s="81" t="s">
        <v>129</v>
      </c>
      <c r="K8" s="86">
        <v>117</v>
      </c>
      <c r="L8" s="87">
        <v>1</v>
      </c>
      <c r="M8" s="86">
        <v>117</v>
      </c>
      <c r="N8" s="88">
        <v>0</v>
      </c>
      <c r="O8" s="86">
        <v>0</v>
      </c>
      <c r="P8" s="89"/>
      <c r="Q8" s="89"/>
      <c r="R8" s="89"/>
      <c r="S8" s="89"/>
      <c r="T8" s="89"/>
      <c r="U8" s="89"/>
      <c r="V8" s="89"/>
      <c r="W8" s="89"/>
      <c r="X8" s="89"/>
      <c r="Y8" s="89"/>
      <c r="Z8" s="89"/>
      <c r="AA8" s="89"/>
    </row>
    <row r="9" spans="1:27" s="90" customFormat="1" ht="63.75">
      <c r="A9" s="80" t="s">
        <v>130</v>
      </c>
      <c r="B9" s="80">
        <v>46091</v>
      </c>
      <c r="C9" s="91" t="s">
        <v>9</v>
      </c>
      <c r="D9" s="91" t="s">
        <v>125</v>
      </c>
      <c r="E9" s="92" t="s">
        <v>126</v>
      </c>
      <c r="F9" s="82"/>
      <c r="G9" s="83" t="s">
        <v>131</v>
      </c>
      <c r="H9" s="93">
        <v>25917579</v>
      </c>
      <c r="I9" s="85" t="s">
        <v>25</v>
      </c>
      <c r="J9" s="94" t="s">
        <v>129</v>
      </c>
      <c r="K9" s="95">
        <v>700</v>
      </c>
      <c r="L9" s="96">
        <v>1</v>
      </c>
      <c r="M9" s="95">
        <v>700</v>
      </c>
      <c r="N9" s="97">
        <v>0</v>
      </c>
      <c r="O9" s="95">
        <v>0</v>
      </c>
      <c r="P9" s="89"/>
      <c r="Q9" s="89"/>
      <c r="R9" s="89"/>
      <c r="S9" s="89"/>
      <c r="T9" s="89"/>
      <c r="U9" s="89"/>
      <c r="V9" s="89"/>
      <c r="W9" s="89"/>
      <c r="X9" s="89"/>
      <c r="Y9" s="89"/>
      <c r="Z9" s="89"/>
      <c r="AA9" s="89"/>
    </row>
    <row r="10" spans="1:27" s="90" customFormat="1" ht="51">
      <c r="A10" s="80" t="s">
        <v>132</v>
      </c>
      <c r="B10" s="80">
        <v>46091</v>
      </c>
      <c r="C10" s="81" t="s">
        <v>9</v>
      </c>
      <c r="D10" s="81" t="s">
        <v>125</v>
      </c>
      <c r="E10" s="92" t="s">
        <v>126</v>
      </c>
      <c r="F10" s="98"/>
      <c r="G10" s="83" t="s">
        <v>133</v>
      </c>
      <c r="H10" s="93">
        <v>49587048</v>
      </c>
      <c r="I10" s="85" t="s">
        <v>134</v>
      </c>
      <c r="J10" s="81" t="s">
        <v>129</v>
      </c>
      <c r="K10" s="86">
        <v>100</v>
      </c>
      <c r="L10" s="87">
        <v>1</v>
      </c>
      <c r="M10" s="86">
        <v>100</v>
      </c>
      <c r="N10" s="88">
        <v>0</v>
      </c>
      <c r="O10" s="86">
        <v>0</v>
      </c>
      <c r="P10" s="89"/>
      <c r="Q10" s="89"/>
      <c r="R10" s="89"/>
      <c r="S10" s="89"/>
      <c r="T10" s="89"/>
      <c r="U10" s="89"/>
      <c r="V10" s="89"/>
      <c r="W10" s="89"/>
      <c r="X10" s="89"/>
      <c r="Y10" s="89"/>
      <c r="Z10" s="89"/>
      <c r="AA10" s="89"/>
    </row>
    <row r="11" spans="1:27" s="90" customFormat="1" ht="56.25" customHeight="1">
      <c r="A11" s="80" t="s">
        <v>135</v>
      </c>
      <c r="B11" s="99">
        <v>46092</v>
      </c>
      <c r="C11" s="81" t="s">
        <v>9</v>
      </c>
      <c r="D11" s="81" t="s">
        <v>125</v>
      </c>
      <c r="E11" s="100" t="s">
        <v>126</v>
      </c>
      <c r="F11" s="98"/>
      <c r="G11" s="83" t="s">
        <v>136</v>
      </c>
      <c r="H11" s="84">
        <v>5750814</v>
      </c>
      <c r="I11" s="85" t="s">
        <v>137</v>
      </c>
      <c r="J11" s="81" t="s">
        <v>129</v>
      </c>
      <c r="K11" s="86">
        <v>76</v>
      </c>
      <c r="L11" s="87">
        <v>1</v>
      </c>
      <c r="M11" s="86">
        <v>76</v>
      </c>
      <c r="N11" s="88">
        <v>0</v>
      </c>
      <c r="O11" s="86">
        <v>0</v>
      </c>
      <c r="P11" s="89"/>
      <c r="Q11" s="89"/>
      <c r="R11" s="89"/>
      <c r="S11" s="89"/>
      <c r="T11" s="89"/>
      <c r="U11" s="89"/>
      <c r="V11" s="89"/>
      <c r="W11" s="89"/>
      <c r="X11" s="89"/>
      <c r="Y11" s="89"/>
      <c r="Z11" s="89"/>
      <c r="AA11" s="89"/>
    </row>
    <row r="12" spans="1:27" s="90" customFormat="1" ht="54" customHeight="1">
      <c r="A12" s="101" t="s">
        <v>138</v>
      </c>
      <c r="B12" s="99">
        <v>46094</v>
      </c>
      <c r="C12" s="91" t="s">
        <v>9</v>
      </c>
      <c r="D12" s="91" t="s">
        <v>125</v>
      </c>
      <c r="E12" s="102" t="s">
        <v>126</v>
      </c>
      <c r="F12" s="82"/>
      <c r="G12" s="103" t="s">
        <v>139</v>
      </c>
      <c r="H12" s="84">
        <v>5581281</v>
      </c>
      <c r="I12" s="85" t="s">
        <v>140</v>
      </c>
      <c r="J12" s="94" t="s">
        <v>129</v>
      </c>
      <c r="K12" s="95">
        <v>486</v>
      </c>
      <c r="L12" s="96">
        <v>1</v>
      </c>
      <c r="M12" s="95">
        <v>486</v>
      </c>
      <c r="N12" s="97">
        <v>0</v>
      </c>
      <c r="O12" s="95">
        <v>0</v>
      </c>
      <c r="P12" s="89"/>
      <c r="Q12" s="89"/>
      <c r="R12" s="89"/>
      <c r="S12" s="89"/>
      <c r="T12" s="89"/>
      <c r="U12" s="89"/>
      <c r="V12" s="89"/>
      <c r="W12" s="89"/>
      <c r="X12" s="89"/>
      <c r="Y12" s="89"/>
      <c r="Z12" s="89"/>
      <c r="AA12" s="89"/>
    </row>
    <row r="13" spans="1:27" s="90" customFormat="1" ht="50.25" customHeight="1">
      <c r="A13" s="101" t="s">
        <v>141</v>
      </c>
      <c r="B13" s="99">
        <v>46094</v>
      </c>
      <c r="C13" s="81" t="s">
        <v>9</v>
      </c>
      <c r="D13" s="81" t="s">
        <v>125</v>
      </c>
      <c r="E13" s="82" t="s">
        <v>126</v>
      </c>
      <c r="F13" s="82"/>
      <c r="G13" s="103" t="s">
        <v>142</v>
      </c>
      <c r="H13" s="84">
        <v>46509607</v>
      </c>
      <c r="I13" s="85" t="s">
        <v>143</v>
      </c>
      <c r="J13" s="81" t="s">
        <v>129</v>
      </c>
      <c r="K13" s="86">
        <v>450</v>
      </c>
      <c r="L13" s="87">
        <v>1</v>
      </c>
      <c r="M13" s="86">
        <v>450</v>
      </c>
      <c r="N13" s="88">
        <v>0</v>
      </c>
      <c r="O13" s="86">
        <v>0</v>
      </c>
      <c r="P13" s="89"/>
      <c r="Q13" s="89"/>
      <c r="R13" s="89"/>
      <c r="S13" s="89"/>
      <c r="T13" s="89"/>
      <c r="U13" s="89"/>
      <c r="V13" s="89"/>
      <c r="W13" s="89"/>
      <c r="X13" s="89"/>
      <c r="Y13" s="89"/>
      <c r="Z13" s="89"/>
      <c r="AA13" s="89"/>
    </row>
    <row r="14" spans="1:27" s="90" customFormat="1" ht="50.25" customHeight="1">
      <c r="A14" s="101" t="s">
        <v>144</v>
      </c>
      <c r="B14" s="99">
        <v>46094</v>
      </c>
      <c r="C14" s="91" t="s">
        <v>9</v>
      </c>
      <c r="D14" s="91" t="s">
        <v>125</v>
      </c>
      <c r="E14" s="92" t="s">
        <v>126</v>
      </c>
      <c r="F14" s="82"/>
      <c r="G14" s="103" t="s">
        <v>145</v>
      </c>
      <c r="H14" s="84">
        <v>46509607</v>
      </c>
      <c r="I14" s="85" t="s">
        <v>143</v>
      </c>
      <c r="J14" s="94" t="s">
        <v>129</v>
      </c>
      <c r="K14" s="95">
        <v>1465</v>
      </c>
      <c r="L14" s="96">
        <v>1</v>
      </c>
      <c r="M14" s="95">
        <v>1465</v>
      </c>
      <c r="N14" s="97">
        <v>0</v>
      </c>
      <c r="O14" s="95">
        <v>0</v>
      </c>
      <c r="P14" s="89"/>
      <c r="Q14" s="89"/>
      <c r="R14" s="89"/>
      <c r="S14" s="89"/>
      <c r="T14" s="89"/>
      <c r="U14" s="89"/>
      <c r="V14" s="89"/>
      <c r="W14" s="89"/>
      <c r="X14" s="89"/>
      <c r="Y14" s="89"/>
      <c r="Z14" s="89"/>
      <c r="AA14" s="89"/>
    </row>
    <row r="15" spans="1:27" s="104" customFormat="1" ht="45">
      <c r="A15" s="101" t="s">
        <v>146</v>
      </c>
      <c r="B15" s="99">
        <v>46100</v>
      </c>
      <c r="C15" s="81" t="s">
        <v>9</v>
      </c>
      <c r="D15" s="81" t="s">
        <v>125</v>
      </c>
      <c r="E15" s="100" t="s">
        <v>147</v>
      </c>
      <c r="F15" s="98" t="s">
        <v>148</v>
      </c>
      <c r="G15" s="83" t="s">
        <v>149</v>
      </c>
      <c r="H15" s="84">
        <v>4570537</v>
      </c>
      <c r="I15" s="85" t="s">
        <v>150</v>
      </c>
      <c r="J15" s="81" t="s">
        <v>129</v>
      </c>
      <c r="K15" s="86">
        <v>400</v>
      </c>
      <c r="L15" s="87">
        <v>1</v>
      </c>
      <c r="M15" s="86">
        <v>400</v>
      </c>
      <c r="N15" s="88">
        <v>0</v>
      </c>
      <c r="O15" s="86">
        <v>0</v>
      </c>
    </row>
    <row r="16" spans="1:27" s="104" customFormat="1" ht="38.25">
      <c r="A16" s="101" t="s">
        <v>151</v>
      </c>
      <c r="B16" s="99">
        <v>46100</v>
      </c>
      <c r="C16" s="81" t="s">
        <v>9</v>
      </c>
      <c r="D16" s="81" t="s">
        <v>125</v>
      </c>
      <c r="E16" s="92" t="s">
        <v>126</v>
      </c>
      <c r="F16" s="82"/>
      <c r="G16" s="83" t="s">
        <v>152</v>
      </c>
      <c r="H16" s="84">
        <v>57003548</v>
      </c>
      <c r="I16" s="85" t="s">
        <v>153</v>
      </c>
      <c r="J16" s="81" t="s">
        <v>129</v>
      </c>
      <c r="K16" s="86">
        <v>1200</v>
      </c>
      <c r="L16" s="87">
        <v>1</v>
      </c>
      <c r="M16" s="86">
        <v>1200</v>
      </c>
      <c r="N16" s="88">
        <v>0</v>
      </c>
      <c r="O16" s="86">
        <v>0</v>
      </c>
    </row>
    <row r="17" spans="1:17" s="104" customFormat="1" ht="38.25">
      <c r="A17" s="101" t="s">
        <v>154</v>
      </c>
      <c r="B17" s="99">
        <v>46100</v>
      </c>
      <c r="C17" s="81" t="s">
        <v>9</v>
      </c>
      <c r="D17" s="81" t="s">
        <v>125</v>
      </c>
      <c r="E17" s="92" t="s">
        <v>126</v>
      </c>
      <c r="F17" s="82"/>
      <c r="G17" s="83" t="s">
        <v>155</v>
      </c>
      <c r="H17" s="84">
        <v>120531062</v>
      </c>
      <c r="I17" s="85" t="s">
        <v>156</v>
      </c>
      <c r="J17" s="81" t="s">
        <v>129</v>
      </c>
      <c r="K17" s="86">
        <v>50</v>
      </c>
      <c r="L17" s="87">
        <v>1</v>
      </c>
      <c r="M17" s="86">
        <v>50</v>
      </c>
      <c r="N17" s="88">
        <v>0</v>
      </c>
      <c r="O17" s="86">
        <v>0</v>
      </c>
    </row>
    <row r="18" spans="1:17" s="104" customFormat="1" ht="38.25">
      <c r="A18" s="101" t="s">
        <v>157</v>
      </c>
      <c r="B18" s="99">
        <v>46100</v>
      </c>
      <c r="C18" s="81" t="s">
        <v>9</v>
      </c>
      <c r="D18" s="81" t="s">
        <v>125</v>
      </c>
      <c r="E18" s="92" t="s">
        <v>126</v>
      </c>
      <c r="F18" s="82"/>
      <c r="G18" s="83" t="s">
        <v>158</v>
      </c>
      <c r="H18" s="84">
        <v>120531062</v>
      </c>
      <c r="I18" s="85" t="s">
        <v>156</v>
      </c>
      <c r="J18" s="81" t="s">
        <v>129</v>
      </c>
      <c r="K18" s="86">
        <v>50</v>
      </c>
      <c r="L18" s="87">
        <v>1</v>
      </c>
      <c r="M18" s="86">
        <v>50</v>
      </c>
      <c r="N18" s="88">
        <v>0</v>
      </c>
      <c r="O18" s="86">
        <v>0</v>
      </c>
    </row>
    <row r="19" spans="1:17" s="104" customFormat="1" ht="38.25">
      <c r="A19" s="101" t="s">
        <v>159</v>
      </c>
      <c r="B19" s="99">
        <v>46105</v>
      </c>
      <c r="C19" s="81" t="s">
        <v>9</v>
      </c>
      <c r="D19" s="81" t="s">
        <v>125</v>
      </c>
      <c r="E19" s="92" t="s">
        <v>126</v>
      </c>
      <c r="F19" s="82"/>
      <c r="G19" s="83" t="s">
        <v>160</v>
      </c>
      <c r="H19" s="93">
        <v>49587048</v>
      </c>
      <c r="I19" s="85" t="s">
        <v>134</v>
      </c>
      <c r="J19" s="81" t="s">
        <v>129</v>
      </c>
      <c r="K19" s="86">
        <v>50</v>
      </c>
      <c r="L19" s="87">
        <v>1</v>
      </c>
      <c r="M19" s="86">
        <v>50</v>
      </c>
      <c r="N19" s="88">
        <v>0</v>
      </c>
      <c r="O19" s="86">
        <v>0</v>
      </c>
    </row>
    <row r="20" spans="1:17" s="104" customFormat="1" ht="51">
      <c r="A20" s="101" t="s">
        <v>161</v>
      </c>
      <c r="B20" s="99">
        <v>46111</v>
      </c>
      <c r="C20" s="81" t="s">
        <v>9</v>
      </c>
      <c r="D20" s="81" t="s">
        <v>125</v>
      </c>
      <c r="E20" s="92" t="s">
        <v>126</v>
      </c>
      <c r="F20" s="82"/>
      <c r="G20" s="83" t="s">
        <v>162</v>
      </c>
      <c r="H20" s="105">
        <v>28171624</v>
      </c>
      <c r="I20" s="98" t="s">
        <v>163</v>
      </c>
      <c r="J20" s="81" t="s">
        <v>129</v>
      </c>
      <c r="K20" s="86">
        <v>600</v>
      </c>
      <c r="L20" s="87">
        <v>1</v>
      </c>
      <c r="M20" s="86">
        <v>600</v>
      </c>
      <c r="N20" s="88">
        <v>0</v>
      </c>
      <c r="O20" s="86">
        <v>0</v>
      </c>
    </row>
    <row r="21" spans="1:17" s="104" customFormat="1" ht="61.5" customHeight="1">
      <c r="A21" s="101" t="s">
        <v>164</v>
      </c>
      <c r="B21" s="99">
        <v>46112</v>
      </c>
      <c r="C21" s="81" t="s">
        <v>9</v>
      </c>
      <c r="D21" s="81" t="s">
        <v>125</v>
      </c>
      <c r="E21" s="92" t="s">
        <v>126</v>
      </c>
      <c r="F21" s="82"/>
      <c r="G21" s="83" t="s">
        <v>165</v>
      </c>
      <c r="H21" s="105">
        <v>105757284</v>
      </c>
      <c r="I21" s="98" t="s">
        <v>166</v>
      </c>
      <c r="J21" s="81" t="s">
        <v>129</v>
      </c>
      <c r="K21" s="86">
        <v>350</v>
      </c>
      <c r="L21" s="87">
        <v>1</v>
      </c>
      <c r="M21" s="86">
        <v>350</v>
      </c>
      <c r="N21" s="88">
        <v>0</v>
      </c>
      <c r="O21" s="86">
        <v>0</v>
      </c>
    </row>
    <row r="22" spans="1:17" s="104" customFormat="1" ht="30">
      <c r="A22" s="101" t="s">
        <v>167</v>
      </c>
      <c r="B22" s="99">
        <v>46112</v>
      </c>
      <c r="C22" s="81" t="s">
        <v>9</v>
      </c>
      <c r="D22" s="81" t="s">
        <v>125</v>
      </c>
      <c r="E22" s="102" t="s">
        <v>126</v>
      </c>
      <c r="F22" s="82"/>
      <c r="G22" s="83" t="s">
        <v>168</v>
      </c>
      <c r="H22" s="105">
        <v>45643695</v>
      </c>
      <c r="I22" s="98" t="s">
        <v>128</v>
      </c>
      <c r="J22" s="81" t="s">
        <v>129</v>
      </c>
      <c r="K22" s="86">
        <v>256</v>
      </c>
      <c r="L22" s="87">
        <v>1</v>
      </c>
      <c r="M22" s="86">
        <v>256</v>
      </c>
      <c r="N22" s="88">
        <v>0</v>
      </c>
      <c r="O22" s="86">
        <v>0</v>
      </c>
    </row>
    <row r="23" spans="1:17" s="104" customFormat="1">
      <c r="A23" s="106" t="s">
        <v>169</v>
      </c>
      <c r="B23" s="107"/>
      <c r="C23" s="106" t="s">
        <v>170</v>
      </c>
      <c r="D23" s="106" t="s">
        <v>170</v>
      </c>
      <c r="E23" s="106" t="s">
        <v>170</v>
      </c>
      <c r="F23" s="106"/>
      <c r="G23" s="106" t="s">
        <v>170</v>
      </c>
      <c r="H23" s="106" t="s">
        <v>170</v>
      </c>
      <c r="I23" s="106" t="s">
        <v>170</v>
      </c>
      <c r="J23" s="106" t="s">
        <v>170</v>
      </c>
      <c r="K23" s="108">
        <f>SUM(K8:K22)</f>
        <v>6350</v>
      </c>
      <c r="L23" s="109">
        <f>SUM(L8:L22)</f>
        <v>15</v>
      </c>
      <c r="M23" s="108">
        <f>SUM(M8:M22)</f>
        <v>6350</v>
      </c>
      <c r="N23" s="110">
        <f>SUM(N8:N22)</f>
        <v>0</v>
      </c>
      <c r="O23" s="111">
        <f>SUM(O8:O22)</f>
        <v>0</v>
      </c>
      <c r="Q23" s="112"/>
    </row>
  </sheetData>
  <mergeCells count="6">
    <mergeCell ref="C1:O1"/>
    <mergeCell ref="C2:O2"/>
    <mergeCell ref="C3:O3"/>
    <mergeCell ref="C4:O4"/>
    <mergeCell ref="C5:O5"/>
    <mergeCell ref="A23:J23"/>
  </mergeCells>
  <printOptions horizontalCentered="1"/>
  <pageMargins left="0.51181102362204722" right="0.51181102362204722" top="0.74803149606299213" bottom="0.55118110236220474" header="0.31496062992125984" footer="0.31496062992125984"/>
  <pageSetup scale="4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Direccion Administrativa</vt:lpstr>
      <vt:lpstr>Dirección Financiera</vt:lpstr>
      <vt:lpstr>'Dirección Financiera'!Área_de_impresión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2026-04-13T20:25:20Z</cp:lastPrinted>
  <dcterms:created xsi:type="dcterms:W3CDTF">2025-02-03T13:54:45Z</dcterms:created>
  <dcterms:modified xsi:type="dcterms:W3CDTF">2026-04-13T20:29:10Z</dcterms:modified>
</cp:coreProperties>
</file>