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STORE.sie.local\User$\scastro\Desktop\UIP ACTUALIZADO VARIOS PERIODOS\UIP 2026\INFORMACION PUBLICA DE OFICIO 2026\FEBRERO\Decreto No. 36-2024-Ley del Presupuesto General\"/>
    </mc:Choice>
  </mc:AlternateContent>
  <bookViews>
    <workbookView xWindow="0" yWindow="0" windowWidth="38400" windowHeight="17610" tabRatio="595"/>
  </bookViews>
  <sheets>
    <sheet name="DIRECCION ADMINISTRATIVA" sheetId="1" r:id="rId1"/>
    <sheet name="DIRECCION FINANCIERA" sheetId="2" r:id="rId2"/>
  </sheets>
  <definedNames>
    <definedName name="_xlnm._FilterDatabase" localSheetId="0" hidden="1">'DIRECCION ADMINISTRATIVA'!$B$9:$J$126</definedName>
    <definedName name="_xlnm.Print_Area" localSheetId="1">'DIRECCION FINANCIERA'!$A$1:$O$35</definedName>
  </definedNames>
  <calcPr calcId="162913"/>
</workbook>
</file>

<file path=xl/calcChain.xml><?xml version="1.0" encoding="utf-8"?>
<calcChain xmlns="http://schemas.openxmlformats.org/spreadsheetml/2006/main">
  <c r="O35" i="2" l="1"/>
  <c r="N35" i="2"/>
  <c r="M35" i="2"/>
  <c r="L35" i="2"/>
  <c r="K35" i="2"/>
  <c r="J79" i="1" l="1"/>
  <c r="I58" i="1"/>
  <c r="I54" i="1"/>
  <c r="I51" i="1"/>
  <c r="I49" i="1"/>
  <c r="I46" i="1"/>
  <c r="I44" i="1"/>
  <c r="I41" i="1"/>
  <c r="I56" i="1"/>
  <c r="I25" i="1"/>
  <c r="I23" i="1"/>
  <c r="I21" i="1"/>
  <c r="I19" i="1"/>
  <c r="I17" i="1"/>
  <c r="I15" i="1"/>
  <c r="I12" i="1"/>
  <c r="I78" i="1"/>
  <c r="I76" i="1"/>
  <c r="I74" i="1"/>
  <c r="I72" i="1"/>
  <c r="I70" i="1"/>
  <c r="I68" i="1"/>
  <c r="I66" i="1"/>
  <c r="I64" i="1"/>
  <c r="I62" i="1"/>
  <c r="I60" i="1"/>
  <c r="I39" i="1"/>
  <c r="I37" i="1"/>
  <c r="I35" i="1"/>
  <c r="I32" i="1"/>
  <c r="I29" i="1"/>
  <c r="I27" i="1"/>
  <c r="J35" i="1"/>
  <c r="J15" i="1"/>
  <c r="I79" i="1" l="1"/>
  <c r="J12" i="1"/>
</calcChain>
</file>

<file path=xl/sharedStrings.xml><?xml version="1.0" encoding="utf-8"?>
<sst xmlns="http://schemas.openxmlformats.org/spreadsheetml/2006/main" count="496" uniqueCount="235">
  <si>
    <t>Institución compradora</t>
  </si>
  <si>
    <t>Unidad compradora</t>
  </si>
  <si>
    <t>Fecha de publicación</t>
  </si>
  <si>
    <t>NIT</t>
  </si>
  <si>
    <t>Proveedor</t>
  </si>
  <si>
    <t>NPG</t>
  </si>
  <si>
    <t>Descripción del concurso</t>
  </si>
  <si>
    <t>Monto publicado</t>
  </si>
  <si>
    <t>Publicaciones</t>
  </si>
  <si>
    <t>SECRETARÍA DE INTELIGENCIA ESTRATÉGICA DEL ESTADO</t>
  </si>
  <si>
    <t>SECCION DE COMPRAS DA SIE</t>
  </si>
  <si>
    <t>Resultado global</t>
  </si>
  <si>
    <t xml:space="preserve">Información sobre las adquisiciones realizadas en la modalidad de compra de baja cuantía </t>
  </si>
  <si>
    <t xml:space="preserve">Resultado </t>
  </si>
  <si>
    <t>DISTRIBUIDORA JALAPEÑA, SOCIEDAD ANONIMA</t>
  </si>
  <si>
    <t>ELEVACIONES TECNICAS SOCIEDAD ANONIMA</t>
  </si>
  <si>
    <t>SERVICIOS INNOVADORES DE COMUNICACION Y ENTRETENIMIENTO, SOCIEDAD ANONIMA</t>
  </si>
  <si>
    <t>Dirección Administrativa</t>
  </si>
  <si>
    <t>SERVI-AUTOS SAN JORGE SOCIEDAD ANONIMA</t>
  </si>
  <si>
    <t>(Artículo 33, Decreto 36-2024)</t>
  </si>
  <si>
    <t>3306224</t>
  </si>
  <si>
    <t>34584072</t>
  </si>
  <si>
    <t>60024607</t>
  </si>
  <si>
    <t>74859005</t>
  </si>
  <si>
    <t>Resultado</t>
  </si>
  <si>
    <t>31502555</t>
  </si>
  <si>
    <t>GÓMEZ,ARMIRA,,IVAN,</t>
  </si>
  <si>
    <t>95831789</t>
  </si>
  <si>
    <t>ELECTROMECANICA Y CLIMATIZACION SOCIEDAD ANONIMA</t>
  </si>
  <si>
    <t xml:space="preserve"> LEY DE PRESUPUESTO GENERAL DE INGRESOS Y EGRESOS DEL ESTADO PARA EL EJERCICIO FISCAL DOS MIL VEINTISÉIS</t>
  </si>
  <si>
    <t>Periodo del 02 al 27 de febrero de 2026</t>
  </si>
  <si>
    <t>E577618903</t>
  </si>
  <si>
    <t>E577619152</t>
  </si>
  <si>
    <t>Cable Básico Residencial Tipo: Servicio para proporcionar señal de cable a la TV que se ubica en el sexto nivel de la SIE, correspondiente al mes de febrero de 2026.</t>
  </si>
  <si>
    <t>Cable Básico Residencial Tipo: Servicio para proporcionar señal de cable a la TV que se ubica en el Despacho Superior de la SIE, correspondiente al mes de febrero de 2026.</t>
  </si>
  <si>
    <t>92997694</t>
  </si>
  <si>
    <t>ADMINISTRACIÓN DE SERVICIOS DE OUTSOURCING, SOCIEDAD ANÓNIMA</t>
  </si>
  <si>
    <t>E577764977</t>
  </si>
  <si>
    <t>E578197499</t>
  </si>
  <si>
    <t>Adquisición de 400 unidades de papel toalla, será para abastecimiento de la bodega de Almacén y así poder proveer a la Sección de Servicios Generales los insumos necesarios para el cumplimiento de sus funciones.</t>
  </si>
  <si>
    <t>Adquisición de productos de limpieza, que será para contar con existencia en el Departamento de Almacén y así proveer al Departamento de servicios Generales para la limpieza de Direcciones, Departamentos, Unidades y secciones de la Secretaría de Inteligencia Estratégica del Estado.</t>
  </si>
  <si>
    <t>28187903</t>
  </si>
  <si>
    <t>BÁMACA,GONZÁLEZ,,LUIS,FELIPE</t>
  </si>
  <si>
    <t>E578817322</t>
  </si>
  <si>
    <t>Adquisición de 250 unidades de Jack Keystone Tipo: Módulo Jack; No. de puertos: 1; Tipo de módulo: Keystone; Tipo de Jack: RJ45; Tipo de conexión: Toolless; para el desarrollo de sus funciones durante el período operativo en atención a las necesidades técnicas y logísticas identificadas.</t>
  </si>
  <si>
    <t>107957795</t>
  </si>
  <si>
    <t>CONSTRUHERRAMIENTAS, SOCIEDAD ANÓNIMA</t>
  </si>
  <si>
    <t>E577516590</t>
  </si>
  <si>
    <t>Adquisición de una amoladora, debido a la necesidad urgente de contar con una herramienta adecuada para realizar cortes detallados en piso y azulejo, indispensables para el avance y continuidad de los trabajos de remodelación que se encuentran en curso en los módulos de baños, así como en futuras intervenciones donde se requiera este tipo de trabajo dentro del edificio de la SIE.</t>
  </si>
  <si>
    <t>E577914723</t>
  </si>
  <si>
    <t>Adquisición de café y azúcar, para contar con existencias y mantener la continuidad de este suministro, para proveer al Departamento de Servicios Generales, para la atención de reuniones de trabajo, cursos y capacitaciones que se llevan a cabo dentro de la Secretaría de Inteligencia Estratégica del Estado</t>
  </si>
  <si>
    <t>15066290</t>
  </si>
  <si>
    <t>CONTRERAS,GARCÍA,,BELTER,DANILO</t>
  </si>
  <si>
    <t>7127170</t>
  </si>
  <si>
    <t>DATAFLEX, SOCIEDAD ANONIMA</t>
  </si>
  <si>
    <t>E577871366</t>
  </si>
  <si>
    <t>Adquisición de Tóneres de varios colores, será para garantizar la existencia de stock mínimo operativo en el Departamento de Almacén, con el fin de asegurar el suministro oportuno de insumos para los equipos de impresión modelo LaserJet Pro MFP 4303dw, actualmente en operación en la SIE.</t>
  </si>
  <si>
    <t>E578780054</t>
  </si>
  <si>
    <t>Adquisición de 2 Controles universal para equipo de aire acondicionado, ubicados en la oficina de Inspectoría y en el comedor del segundo nivel del edificio de la Secretaría de Inteligencia Estratégica del Estado, debido a que actualmente dichos equipos no cuentan con control para su correcta operación.</t>
  </si>
  <si>
    <t>28171624</t>
  </si>
  <si>
    <t>DE LEÓN,GARCIA,,FRANCIS,MANUEL</t>
  </si>
  <si>
    <t>E578432994</t>
  </si>
  <si>
    <t>Adquisición de una suscripción Clase: Periódico; Periodicidad: Anual, de Nuestro Diario, para monitoreo que será utilizado por la Dirección de Recolección de Información de la Secretaría de Inteligencia Estratégica del Estado</t>
  </si>
  <si>
    <t>16898389</t>
  </si>
  <si>
    <t>DIARIOS MODERNOS SOCIEDAD ANONIMA</t>
  </si>
  <si>
    <t>E578880547</t>
  </si>
  <si>
    <t>Adquisición de 300 unidades de postes para tablayeso de lámina metálica galvanizada para la ejecución de divisiones de tablayeso en la remodelación en la SIE.</t>
  </si>
  <si>
    <t>6039022</t>
  </si>
  <si>
    <t>DISTRIBUIDORA GENERAL DE MATERIALES ELECTRICOS SOCIEDAD ANONIMA</t>
  </si>
  <si>
    <t>E578098997</t>
  </si>
  <si>
    <t>E578746220</t>
  </si>
  <si>
    <t>Adquisición de 1200 botellas de agua pura de 300 mililitros, para contar con existencias y mantener la continuidad de este suministro, para proveer al Departamento de Servicios Generales, para la atención de reuniones de trabajo, cursos y capacitaciones que se llevan a cabo dentro de la Secretaría de Inteligencia Estratégica del Estado.</t>
  </si>
  <si>
    <t>Adquisición de 250 garrafones de 18.9 Litro de agua pura, para asegurar el abastecimiento oportuno y continuo, garantizando la disponibilidad de este recurso esencial para el consumo del personal que labora en la SIE.</t>
  </si>
  <si>
    <t>109842901</t>
  </si>
  <si>
    <t>DISTRIBUIDORA Y COMERCIALIZADORA UNIVERSAL, SOCIEDAD ANÓNIMA</t>
  </si>
  <si>
    <t>E578786575</t>
  </si>
  <si>
    <t>E578792850</t>
  </si>
  <si>
    <t>Adquisición de insumos de ferretería para el proyecto de remodelación del cuarto nivel del edificio, en la remodelación de los módulos de baños del edificio, para la instalación de redes de agua potable y conexiones eléctricas y adecuada instalación y seguridad de los espacios de la SIE.</t>
  </si>
  <si>
    <t>Adquisición de 150 unidades de caja de cartón, para el almacenamiento, remplazo de cajas deterioradas y resguardo de documentos, a fin de mantener el orden y protección del archivo institucional.</t>
  </si>
  <si>
    <t>E578102773</t>
  </si>
  <si>
    <t>Adquisición de una suscripción digital anual de Prensa Libre, será para uso de la Dirección de Recolección de Información de la SIE.</t>
  </si>
  <si>
    <t>26281805</t>
  </si>
  <si>
    <t>E BUSINESS-CENTRAL AMERICA, SOCIEDAD ANONIMA</t>
  </si>
  <si>
    <t>E578909642</t>
  </si>
  <si>
    <t>Servicio de suministro e instalación para realizar el cambio de tapones en el bloque de motor de la planta generadora de electricidad Marca ONAN, serie G950582148, Modelo 100DGDB, ubicada en el sótano del edificio de la Secretaría de Inteligencia Estratégica del Estado, con el fin de evitar la fuga de refrigerante, así mismo garantizar su correcto funcionamiento.</t>
  </si>
  <si>
    <t>E578744155</t>
  </si>
  <si>
    <t>Servicio de Mantenimiento para 2 elevadores, será para realizar el mantenimiento preventivo de los elevadores marca DOVER EF0564 y EF0565, ubicados en el edificio de la Secretaría de Inteligencia Estratégica del Estado, correspondiente al mes de Febrero 2026.</t>
  </si>
  <si>
    <t>E578864215</t>
  </si>
  <si>
    <t>E578930862</t>
  </si>
  <si>
    <t>53461355</t>
  </si>
  <si>
    <t>ESTRADA,VILLATORO,ORELLANA,MÓNICA,ANDREA</t>
  </si>
  <si>
    <t>E578041340</t>
  </si>
  <si>
    <t>Adquisición de 400 resmas de papel bond tamaño carta, lo solicitado será para abastecimiento de la bodega de Almacén y así poder proveer a las unidades administrativas que conforman la SIE.</t>
  </si>
  <si>
    <t>FACELA GUATEMALA, SOCIEDAD ANONIMA</t>
  </si>
  <si>
    <t>73889342</t>
  </si>
  <si>
    <t>E578250144</t>
  </si>
  <si>
    <t>E578468425</t>
  </si>
  <si>
    <t>Adquisición de una llanta; se utilizará en la motocicleta marca Suzuki, línea GN125F, modelo 2018, propiedad de la Secretaría de Inteligencia Estratégica del Estado, para sustituir la anterior que se encuentra en malas condiciones, con el fin de garantizar la seguridad y estabilidad durante el cumplimiento eficiente de las comisiones asignadas.</t>
  </si>
  <si>
    <t>Servicio de mantenimiento mayor para la camioneta Toyota Prado modelo 2012 propiedad de la Secretaría de Inteligencia Estratégica del Estado.</t>
  </si>
  <si>
    <t>E577969943</t>
  </si>
  <si>
    <t>Adquisición de 300 planchas de tablaroca,  serán para la ejecución del proyecto de remodelación del ala de la 6ta. Avenida ¨A¨ en el cuarto nivel del edificio, donde se realizarán nuevas divisiones en tablayeso y adecuaciones de espacios. Adicionalmente, una parte de las planchas será destinada a atender reparaciones que surjan en otras áreas del edificio, con el fin de mantener en condiciones óptimas la infraestructura que utiliza la SIE.</t>
  </si>
  <si>
    <t>101476221</t>
  </si>
  <si>
    <t>GRUPO KOR, SOCIEDAD ANONIMA</t>
  </si>
  <si>
    <t>E577912852</t>
  </si>
  <si>
    <t>E577938290</t>
  </si>
  <si>
    <t>Adquisición de 4 tóneres color: negro, será para garantizar la existencia de stock mínimo operativo en el Departamento de Almacén, con el fin de asegurar el suministro oportuno de insumos para los equipos de impresión modelo LASERJET PRO MFP M428FDW, actualmente en operación en la SIE.</t>
  </si>
  <si>
    <t>Adquisición de tintas de varios colores, será para garantizar la existencia de stock mínimo operativo en el Departamento de Almacén, con el fin de asegurar el suministro oportuno de insumos para los equipos de impresión modelo Workforce Pro WF-6590, actualmente en operación en la SIE.</t>
  </si>
  <si>
    <t>14826097</t>
  </si>
  <si>
    <t>HERNÁNDEZ,,,OSCAR,ANTONIO</t>
  </si>
  <si>
    <t>E578683768</t>
  </si>
  <si>
    <t>Adquisición de 2 televisores, serán para reemplazar el equipo actual en la sala de monitoreo, ya que permitirá una visualización clara y detallada de la información, mejorando el seguimiento, análisis de noticias, además de garantizar compatibilidad tecnológica y continuidad operativa.</t>
  </si>
  <si>
    <t>5407796</t>
  </si>
  <si>
    <t>HERNÁNDEZ,GONZÁLEZ,,ELIZANDRO,</t>
  </si>
  <si>
    <t>12521337</t>
  </si>
  <si>
    <t>INFILE, SOCIEDAD ANONIMA</t>
  </si>
  <si>
    <t>E578037645</t>
  </si>
  <si>
    <t>Adquisición de un servicio de  una Membresía digital de consulta y actualización a la legislación Guatemalteca, será para contar con un (1) usuario por un periodo de doce (12) meses durante el año dos mil veintiséis (2026) para la consecución oportuna y actualizada de la normativa vigente, lo cual facilitará realizar las actividades relacionadas a las funciones de Asesoría Jurídica.</t>
  </si>
  <si>
    <t>28155106</t>
  </si>
  <si>
    <t>LA PANERIA SOCIEDAD ANONIMA</t>
  </si>
  <si>
    <t>E578817101</t>
  </si>
  <si>
    <t>Adquisición de accesorios de computación,serán destinados al abastecimiento de diversas actividades de los Departamentos de la Dirección de Tecnologías de la Información, requeridas para el desarrollo de sus funciones durante el período operativo correspondiente, en atención a las necesidades técnicas y logísticas identificadas.</t>
  </si>
  <si>
    <t>6328288</t>
  </si>
  <si>
    <t>METRICA SOCIEDAD ANONIMA</t>
  </si>
  <si>
    <t>E577702556</t>
  </si>
  <si>
    <t>E577918400</t>
  </si>
  <si>
    <t>Adquisición de insumos de ferretería, son necesarios de forma inmediata para la ejecución de los proyectos de remodelación que se encuentran en curso dentro del edificio de la SIE, ya que su ausencia limita la realización de cortes, perforaciones y ajustes en tablayeso, concreto y cerámica, actividades indispensables para la correcta instalación de estructuras, divisiones y acabados, afectando directamente el avance y cumplimiento de los trabajos programado</t>
  </si>
  <si>
    <t>Adquisición de Galletas y Semillas, para contar con existencias, para atender actividades y reuniones de las Unidades Sustantivas de la Secretaría de Inteligencia Estratégica del Estado.</t>
  </si>
  <si>
    <t>25917579</t>
  </si>
  <si>
    <t>7378106</t>
  </si>
  <si>
    <t>NOVEX, SOCIEDAD ANONIMA</t>
  </si>
  <si>
    <t>OPERADORA DE TIENDAS, SOCIEDAD ANONIMA</t>
  </si>
  <si>
    <t>E577918702</t>
  </si>
  <si>
    <t>E578037254</t>
  </si>
  <si>
    <t>E578222612</t>
  </si>
  <si>
    <t>E578460319</t>
  </si>
  <si>
    <t>E578468646</t>
  </si>
  <si>
    <t>E578609525</t>
  </si>
  <si>
    <t>Adquisición de 300 paquetes de café tostado, será para contar con existencias y mantener la continuidad de este suministro, para proveer al Departamento de Servicios Generales, para la atención de reuniones de trabajo, cursos y capacitaciones que se llevan a cabo dentro de la Secretaría de Inteligencia Estratégica del Estado.</t>
  </si>
  <si>
    <t>Adquisición de archivadores y fundas, que será para contar con existencia en el Departamento de Almacén y proveer al Despacho Superior, Subsecretarías, Direcciones, Departamentos, Unidades y Secciones de la Secretaría de Inteligencia Estratégica del Estado.</t>
  </si>
  <si>
    <t>Adquisición de productos de limpieza, que será para contar con existencia en el Departamento de Almacén y así proveer al Departamento de Servicios Generales para la limpieza de Direcciones, Departamentos, Unidades y secciones de la Secretaría de Inteligencia Estratégica del Estado.</t>
  </si>
  <si>
    <t>Servicio de mantenimiento mayor, será para la motocicleta marca Suzuki, línea GN125F, modelo 2018, propiedad de la SIE, con el fin de optimizar su desempeño y garantizar el cumplimiento eficiente de las comisiones asignadas.</t>
  </si>
  <si>
    <t>Servicio de transporte de personas boleto aéreo, se requiere para participar en la "I Reunión de Seguimiento al Plan Petén, Ruta al Desarrollo I y II" a realizarse el 17 de febrero de 2026, en el departamento de Petén.</t>
  </si>
  <si>
    <t>Servicio de reparación de vehículo, será para el automóvil marca Chevrolet, línea AVEO LS, modelo 2013, propiedad de la Secretaría de Inteligencia Estratégica del Estado para garantizar el buen funcionamiento, seguridad y estabilidad durante el cumplimiento eficiente de las comisiones asignadas.</t>
  </si>
  <si>
    <t>4026640</t>
  </si>
  <si>
    <t>89771125</t>
  </si>
  <si>
    <t>3635406</t>
  </si>
  <si>
    <t>1176250</t>
  </si>
  <si>
    <t>93902301</t>
  </si>
  <si>
    <t>TOSTADURIA DE CAFE LEON, SOCIEDAD ANONIMA</t>
  </si>
  <si>
    <t>SUMINISTROS INFORMATICOS, SOCIEDAD ANONIMA</t>
  </si>
  <si>
    <t>PÉREZ,LÓPEZ,,MIGUEL,</t>
  </si>
  <si>
    <t>TECNICENTRO GRAND PRIX SOCIEDAD ANONIMA</t>
  </si>
  <si>
    <t>TRAVELER, SOCIEDAD ANONIMA</t>
  </si>
  <si>
    <t>*</t>
  </si>
  <si>
    <t>(Artículo 33, Decreto 36-2024;</t>
  </si>
  <si>
    <t>LEY DE PRESUPUESTO GENERAL DE INGRESOS Y EGRESOS DEL ESTADO PARA EL EJERCICIO FISCAL DOS MIL VEINTICINCO)</t>
  </si>
  <si>
    <t>Información sobre las adquisiciones realizadas en la modalidad de compra de baja cuantía y Contratación de Servicios Básicos</t>
  </si>
  <si>
    <t>Período del 01 al 28 de febrero de 2026</t>
  </si>
  <si>
    <t>NPG CONCURSO</t>
  </si>
  <si>
    <t>FECHA PUBLICACION</t>
  </si>
  <si>
    <t>ENTIDAD COMPRADORA</t>
  </si>
  <si>
    <t>UNIDAD COMPRADORA</t>
  </si>
  <si>
    <t>MODALIDAD</t>
  </si>
  <si>
    <t>SUB MODALIDAD</t>
  </si>
  <si>
    <t>DESCRIPCION</t>
  </si>
  <si>
    <t>PROVEEDOR</t>
  </si>
  <si>
    <t>ESTATUS</t>
  </si>
  <si>
    <t>MONTO NPG</t>
  </si>
  <si>
    <t>CANTIDAD FACTURAS</t>
  </si>
  <si>
    <t>TOTAL FACTURAS</t>
  </si>
  <si>
    <t>CANTIDAD OTROS DOCUMENTOS</t>
  </si>
  <si>
    <t>TOTAL OTROS DOCUMENTOS</t>
  </si>
  <si>
    <t>E577505165</t>
  </si>
  <si>
    <t>DIRECCION FINANCIERA SIE</t>
  </si>
  <si>
    <t>Compra de Baja Cuantía (Art.43 inciso a)</t>
  </si>
  <si>
    <t>Servicio de atención y protocolo, el cuál se llevo a cabo el día 29 de enero del año 2026.</t>
  </si>
  <si>
    <t>CORPORACION MERINO, SOCIEDAD ANONIMA</t>
  </si>
  <si>
    <t>Publicado</t>
  </si>
  <si>
    <t>E577500406</t>
  </si>
  <si>
    <t>Adquisición de alimentos por reunión de trabajo de alto nivel.</t>
  </si>
  <si>
    <t>YCENIA MARIBEL NAJERA</t>
  </si>
  <si>
    <t>E577812459</t>
  </si>
  <si>
    <t>Lo solicitado será utilizado para el pago del servicio de envío de correspondencia a la delegación departamental de Jalapa.</t>
  </si>
  <si>
    <t>CARGO EXPRESO, SOCIEDAD ANONIMA</t>
  </si>
  <si>
    <t>E577944975</t>
  </si>
  <si>
    <t>Servicio de pago de impuesto de circulación de vehículo correspondiente al ejercicio fiscal 2026, para vehículo de la flotilla vehicular al resguardo de la SIE.</t>
  </si>
  <si>
    <t>SUPERINTENDENCIA DE ADMINISTRACION TRIBUTARIA</t>
  </si>
  <si>
    <t>E577947966</t>
  </si>
  <si>
    <t>E577952560</t>
  </si>
  <si>
    <t>E577951637</t>
  </si>
  <si>
    <t>E577950800</t>
  </si>
  <si>
    <t>E577953168</t>
  </si>
  <si>
    <t>E577949829</t>
  </si>
  <si>
    <t>E577953907</t>
  </si>
  <si>
    <t>E577946935</t>
  </si>
  <si>
    <t>E577948911</t>
  </si>
  <si>
    <t>E578013983</t>
  </si>
  <si>
    <t>E578104490</t>
  </si>
  <si>
    <t>Servicio requerido para solicitar una Certificación de primera y última inscripción del edificio de la SIE, emitida por el Registro General de la Propiedad Inmueble, trámite indispensable para gestionar la autorización correspondiente para llevar a cabo el remozamiento de pintura exterior del edificio de esta Secretaría.</t>
  </si>
  <si>
    <t>REGISTRO GENERAL DE LA PROPIEDAD ZONA CENTRAL</t>
  </si>
  <si>
    <t>E578097397</t>
  </si>
  <si>
    <t>Adquisición de sello lineal para la Unidad de Relaciones Públicas, y un sello fechador para la Unidad de Género, los cuales se usarán para el sellado de varios documentos.</t>
  </si>
  <si>
    <t>ALICIA OCHOA PUAC</t>
  </si>
  <si>
    <t>E578102978</t>
  </si>
  <si>
    <t>Adquisición de 14 unidades de tabla shannon de plástico con tapadera. Estas serán utilizadas por el personal de la Sección de Transportes para el control de comisiones diarias y estarán colocadas en cada vehículo con el fin de llevar dicho control.</t>
  </si>
  <si>
    <t>700141K</t>
  </si>
  <si>
    <t>PLATINO, SOCIEDAD ANONIMA</t>
  </si>
  <si>
    <t>E578094959</t>
  </si>
  <si>
    <t>Adquisición de 1 unidad de sello que será utilizado por el Repositorio General de la SIE, para el sellado de diferentes documentos en función de sus labores</t>
  </si>
  <si>
    <t>E578172429</t>
  </si>
  <si>
    <t>E578174693</t>
  </si>
  <si>
    <t>Servicio de atención y protocolo, el cuál se llevo a cabo el día 13 de febrero del año 2026.</t>
  </si>
  <si>
    <t>LA PANERÍA, SOCIEDAD ANONIMA</t>
  </si>
  <si>
    <t>E578382652</t>
  </si>
  <si>
    <t>Adquisición de un galón de solución desinfectante a base de amonios cuaternarios, que se utilizará para realizar una desinfección y sanitización de emergencia en el cuarto nivel del edificio de esta Secretaría.</t>
  </si>
  <si>
    <t>CENTRO DE LIMPIEZA SOCIEDAD ANONIMA</t>
  </si>
  <si>
    <t>E578588684</t>
  </si>
  <si>
    <t>Adquisición de dos sellos fechadores de recibido, uno para el Departamento de Inventarios y Tesorería; dos sellos lineales, uno para el Subdirector Financiero y el otro para el analista de Inventarios de la Dirección Financiera.</t>
  </si>
  <si>
    <t>E578635941</t>
  </si>
  <si>
    <t>Servicio de atención y protocolo, el cual se llevó a cabo el día 17 de febrero del año en curso en las instalaciones de la SIE.</t>
  </si>
  <si>
    <t>LHR CORPORACION, SOCIEDAD ANONIMA</t>
  </si>
  <si>
    <t>E578712423</t>
  </si>
  <si>
    <t>Adquisición de hule para sello, para uso de la Analista de Gestión de Personal de la Dirección de Recursos Humanos para la identificación de documentos.</t>
  </si>
  <si>
    <t>E578724189</t>
  </si>
  <si>
    <t>Procedimientos Regulados por el artículo 44 LCE (Casos de Excepción)</t>
  </si>
  <si>
    <t>Contratación de Servicios Básicos             (Art. 44 inciso g)</t>
  </si>
  <si>
    <t>Servicio de extracción de basura, correspondiente al mes de febrero de 2026.</t>
  </si>
  <si>
    <t>PÉREZ DEL CID FLORENCIO DE JESUS</t>
  </si>
  <si>
    <t>E578808625</t>
  </si>
  <si>
    <t>Adquisición de una almohadilla de recambio para el sello redondo del Departamento de Almacén.</t>
  </si>
  <si>
    <t>E578847949</t>
  </si>
  <si>
    <t>Adquisición de hule para sello, para el especialista del departamento de Contrataciones y Adquisiciones.</t>
  </si>
  <si>
    <t>Totales</t>
  </si>
  <si>
    <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</si>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</sst>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quot;* #,##0.00_-;\-&quot;Q&quot;* #,##0.00_-;_-&quot;Q&quot;* &quot;-&quot;??_-;_-@_-"/>
    <numFmt numFmtId="164" formatCode="#,##0;\-#,##0;#,##0;\@"/>
    <numFmt numFmtId="165" formatCode="_-[$Q-100A]* #,##0.00_-;\-[$Q-100A]* #,##0.00_-;_-[$Q-100A]* &quot;-&quot;??_-;_-@_-"/>
    <numFmt numFmtId="166" formatCode="&quot; Q.&quot;#,##0.00;&quot; Q.&quot;\-#,##0.00;&quot; Q.&quot;#,##0.00;\@"/>
    <numFmt numFmtId="167" formatCode="dd\-mm\-yyyy"/>
    <numFmt numFmtId="168" formatCode="&quot;Q&quot;#,##0.00"/>
    <numFmt numFmtId="169" formatCode="dd/mm/yyyy"/>
    <numFmt numFmtId="170" formatCode="#,##0.000"/>
  </numFmts>
  <fonts count="14">
    <font>
      <sz val="11"/>
      <color indexed="8"/>
      <name val="Calibri"/>
      <family val="2"/>
      <scheme val="minor"/>
    </font>
    <font>
      <sz val="11"/>
      <color indexed="8"/>
      <name val="Altivo Light"/>
      <family val="2"/>
    </font>
    <font>
      <sz val="11"/>
      <name val="Altivo Light"/>
      <family val="2"/>
    </font>
    <font>
      <b/>
      <sz val="11"/>
      <name val="Altivo Light"/>
      <family val="2"/>
    </font>
    <font>
      <b/>
      <sz val="11"/>
      <color indexed="8"/>
      <name val="Altivo Light"/>
      <family val="2"/>
    </font>
    <font>
      <b/>
      <sz val="11"/>
      <color theme="1"/>
      <name val="Altivo Light"/>
      <family val="2"/>
    </font>
    <font>
      <b/>
      <sz val="12"/>
      <color theme="0"/>
      <name val="Altivo Light"/>
      <family val="2"/>
    </font>
    <font>
      <sz val="11"/>
      <name val="Calibri"/>
    </font>
    <font>
      <b/>
      <sz val="11"/>
      <name val="Calibri"/>
      <family val="2"/>
    </font>
    <font>
      <b/>
      <sz val="11"/>
      <color rgb="FFF9FFFF"/>
      <name val="Calibri"/>
      <family val="2"/>
    </font>
    <font>
      <b/>
      <sz val="10"/>
      <color rgb="FFF9FFFF"/>
      <name val="Calibri"/>
      <family val="2"/>
    </font>
    <font>
      <sz val="11"/>
      <name val="Calibri"/>
      <family val="2"/>
    </font>
    <font>
      <sz val="10"/>
      <name val="Calibri"/>
      <family val="2"/>
    </font>
    <font>
      <sz val="8"/>
      <name val="Calibri"/>
      <family val="2"/>
    </font>
  </fonts>
  <fills count="7">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rgb="FF434F7F"/>
      </patternFill>
    </fill>
    <fill>
      <patternFill patternType="solid">
        <fgColor theme="0"/>
        <bgColor indexed="64"/>
      </patternFill>
    </fill>
    <fill>
      <patternFill patternType="solid">
        <fgColor rgb="FFFFFFFF"/>
      </patternFill>
    </fill>
  </fills>
  <borders count="12">
    <border>
      <left/>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s>
  <cellStyleXfs count="2">
    <xf numFmtId="0" fontId="0" fillId="0" borderId="0"/>
    <xf numFmtId="0" fontId="7" fillId="0" borderId="0"/>
  </cellStyleXfs>
  <cellXfs count="119">
    <xf numFmtId="0" fontId="0" fillId="0" borderId="0" xfId="0"/>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xf>
    <xf numFmtId="0" fontId="1" fillId="0" borderId="2" xfId="0" applyFont="1" applyFill="1" applyBorder="1" applyAlignment="1">
      <alignment horizontal="center" vertical="center" wrapText="1"/>
    </xf>
    <xf numFmtId="164" fontId="1" fillId="0" borderId="2" xfId="0" applyNumberFormat="1" applyFont="1" applyFill="1" applyBorder="1" applyAlignment="1">
      <alignment horizontal="center" vertical="center"/>
    </xf>
    <xf numFmtId="14" fontId="1" fillId="0" borderId="2" xfId="0" applyNumberFormat="1" applyFont="1" applyFill="1" applyBorder="1" applyAlignment="1">
      <alignment vertical="center"/>
    </xf>
    <xf numFmtId="165" fontId="1"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164" fontId="1" fillId="0" borderId="0" xfId="0" applyNumberFormat="1" applyFont="1" applyFill="1" applyBorder="1" applyAlignment="1">
      <alignment horizontal="center" vertical="center"/>
    </xf>
    <xf numFmtId="14" fontId="1" fillId="0" borderId="0" xfId="0" applyNumberFormat="1" applyFont="1" applyFill="1" applyBorder="1" applyAlignment="1">
      <alignment vertical="center"/>
    </xf>
    <xf numFmtId="165" fontId="1" fillId="0" borderId="0" xfId="0" applyNumberFormat="1" applyFont="1" applyFill="1" applyBorder="1" applyAlignment="1">
      <alignment horizontal="center" vertical="center"/>
    </xf>
    <xf numFmtId="0" fontId="2" fillId="0" borderId="0" xfId="0" applyFont="1" applyFill="1" applyBorder="1" applyAlignment="1">
      <alignment vertical="center"/>
    </xf>
    <xf numFmtId="165" fontId="3" fillId="0" borderId="0"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wrapText="1"/>
    </xf>
    <xf numFmtId="165" fontId="4" fillId="3" borderId="5"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4" fontId="1" fillId="0" borderId="0" xfId="0" applyNumberFormat="1" applyFont="1" applyFill="1" applyBorder="1" applyAlignment="1">
      <alignment horizontal="left" vertical="center"/>
    </xf>
    <xf numFmtId="14" fontId="2" fillId="0" borderId="0" xfId="0" applyNumberFormat="1" applyFont="1" applyFill="1" applyBorder="1" applyAlignment="1">
      <alignment vertical="center"/>
    </xf>
    <xf numFmtId="14" fontId="1" fillId="0" borderId="2" xfId="0" applyNumberFormat="1"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66" fontId="4" fillId="3" borderId="2" xfId="0"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xf>
    <xf numFmtId="166" fontId="4" fillId="3" borderId="6"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0" fontId="1" fillId="0" borderId="0" xfId="0" applyFont="1"/>
    <xf numFmtId="0" fontId="1" fillId="0" borderId="0" xfId="0" applyFont="1" applyAlignment="1">
      <alignment wrapText="1"/>
    </xf>
    <xf numFmtId="14" fontId="1" fillId="0" borderId="0" xfId="0" applyNumberFormat="1" applyFont="1"/>
    <xf numFmtId="165" fontId="1" fillId="0" borderId="0" xfId="0" applyNumberFormat="1" applyFont="1" applyAlignment="1">
      <alignment horizontal="center" vertical="center"/>
    </xf>
    <xf numFmtId="0" fontId="1" fillId="0" borderId="0" xfId="0" applyFont="1" applyAlignment="1">
      <alignment horizontal="center"/>
    </xf>
    <xf numFmtId="0" fontId="1" fillId="0" borderId="0" xfId="0" applyFont="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44" fontId="6" fillId="2" borderId="1" xfId="0" applyNumberFormat="1" applyFont="1" applyFill="1" applyBorder="1" applyAlignment="1">
      <alignment horizontal="center" vertical="center" wrapText="1"/>
    </xf>
    <xf numFmtId="167" fontId="1" fillId="0" borderId="2" xfId="0" applyNumberFormat="1" applyFont="1" applyBorder="1" applyAlignment="1">
      <alignment horizontal="center" vertical="center"/>
    </xf>
    <xf numFmtId="168" fontId="1" fillId="0" borderId="2" xfId="0" applyNumberFormat="1" applyFont="1" applyBorder="1" applyAlignment="1">
      <alignment horizontal="center" vertical="center"/>
    </xf>
    <xf numFmtId="0" fontId="1" fillId="0" borderId="0" xfId="0" applyFont="1" applyFill="1" applyBorder="1"/>
    <xf numFmtId="0" fontId="1" fillId="0" borderId="0" xfId="0" applyFont="1" applyFill="1" applyBorder="1" applyAlignment="1">
      <alignment wrapText="1"/>
    </xf>
    <xf numFmtId="14" fontId="1" fillId="0" borderId="0" xfId="0" applyNumberFormat="1" applyFont="1" applyFill="1" applyBorder="1"/>
    <xf numFmtId="0" fontId="1" fillId="0" borderId="0" xfId="0" applyFont="1" applyFill="1" applyBorder="1" applyAlignment="1">
      <alignment horizontal="center"/>
    </xf>
    <xf numFmtId="0" fontId="1" fillId="0" borderId="0" xfId="0" applyFont="1" applyAlignment="1">
      <alignment horizontal="justify" vertical="justify" wrapText="1"/>
    </xf>
    <xf numFmtId="0" fontId="6" fillId="2" borderId="1" xfId="0" applyFont="1" applyFill="1" applyBorder="1" applyAlignment="1">
      <alignment horizontal="justify" vertical="justify" wrapText="1"/>
    </xf>
    <xf numFmtId="0" fontId="1" fillId="0" borderId="2" xfId="0" applyFont="1" applyFill="1" applyBorder="1" applyAlignment="1">
      <alignment horizontal="justify" vertical="justify" wrapText="1"/>
    </xf>
    <xf numFmtId="14" fontId="1" fillId="0" borderId="2" xfId="0" applyNumberFormat="1" applyFont="1" applyFill="1" applyBorder="1" applyAlignment="1">
      <alignment horizontal="justify" vertical="justify" wrapText="1"/>
    </xf>
    <xf numFmtId="0" fontId="1" fillId="0" borderId="2" xfId="0" applyFont="1" applyBorder="1" applyAlignment="1">
      <alignment horizontal="justify" vertical="justify" wrapText="1"/>
    </xf>
    <xf numFmtId="0" fontId="1" fillId="0" borderId="0" xfId="0" applyFont="1" applyFill="1" applyBorder="1" applyAlignment="1">
      <alignment horizontal="justify" vertical="justify" wrapText="1"/>
    </xf>
    <xf numFmtId="14" fontId="1" fillId="0" borderId="0" xfId="0" applyNumberFormat="1" applyFont="1" applyFill="1" applyBorder="1" applyAlignment="1">
      <alignment horizontal="justify" vertical="justify"/>
    </xf>
    <xf numFmtId="0" fontId="2" fillId="0" borderId="0" xfId="0" applyFont="1" applyFill="1" applyBorder="1" applyAlignment="1">
      <alignment horizontal="justify" vertical="justify"/>
    </xf>
    <xf numFmtId="166" fontId="4" fillId="3" borderId="10" xfId="0" applyNumberFormat="1" applyFont="1" applyFill="1" applyBorder="1" applyAlignment="1">
      <alignment horizontal="center" vertical="center" wrapText="1"/>
    </xf>
    <xf numFmtId="164" fontId="4" fillId="3" borderId="10"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6" fontId="4" fillId="3" borderId="7"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4" fontId="1"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14" fontId="4" fillId="3" borderId="2" xfId="0" applyNumberFormat="1" applyFont="1" applyFill="1" applyBorder="1" applyAlignment="1">
      <alignment horizontal="center" vertical="center"/>
    </xf>
    <xf numFmtId="0" fontId="4" fillId="0" borderId="0" xfId="0" applyFont="1" applyAlignment="1">
      <alignment horizontal="center" wrapText="1"/>
    </xf>
    <xf numFmtId="0" fontId="1" fillId="0" borderId="0" xfId="0" applyFont="1" applyBorder="1" applyAlignment="1">
      <alignment horizontal="center" vertical="center" wrapText="1"/>
    </xf>
    <xf numFmtId="0" fontId="1" fillId="0" borderId="0" xfId="0" applyFont="1" applyAlignment="1">
      <alignment horizontal="center" wrapText="1"/>
    </xf>
    <xf numFmtId="0" fontId="5" fillId="0" borderId="0" xfId="0" applyFont="1" applyBorder="1" applyAlignment="1">
      <alignment horizontal="center"/>
    </xf>
    <xf numFmtId="0" fontId="1" fillId="0" borderId="0" xfId="0" applyFont="1" applyBorder="1" applyAlignment="1">
      <alignment horizontal="center"/>
    </xf>
    <xf numFmtId="0" fontId="4" fillId="0" borderId="0" xfId="0" applyFont="1" applyBorder="1" applyAlignment="1">
      <alignment horizontal="center" vertical="center" wrapText="1"/>
    </xf>
    <xf numFmtId="0" fontId="7" fillId="0" borderId="0" xfId="1" applyNumberFormat="1" applyFont="1" applyProtection="1"/>
    <xf numFmtId="0" fontId="8" fillId="0" borderId="0" xfId="1" applyNumberFormat="1" applyFont="1" applyAlignment="1" applyProtection="1">
      <alignment horizontal="center"/>
    </xf>
    <xf numFmtId="0" fontId="7" fillId="0" borderId="0" xfId="1" applyNumberFormat="1" applyFont="1" applyAlignment="1" applyProtection="1">
      <alignment horizontal="center"/>
    </xf>
    <xf numFmtId="0" fontId="9" fillId="4" borderId="11" xfId="1" applyFont="1" applyFill="1" applyBorder="1" applyAlignment="1">
      <alignment horizontal="center" vertical="center" wrapText="1"/>
    </xf>
    <xf numFmtId="0" fontId="9" fillId="4" borderId="8" xfId="1" applyFont="1" applyFill="1" applyBorder="1" applyAlignment="1">
      <alignment horizontal="center" vertical="center" wrapText="1"/>
    </xf>
    <xf numFmtId="0" fontId="9" fillId="4" borderId="8" xfId="1" applyFont="1" applyFill="1" applyBorder="1" applyAlignment="1">
      <alignment horizontal="center" vertical="center"/>
    </xf>
    <xf numFmtId="0" fontId="10" fillId="4" borderId="0" xfId="1" applyNumberFormat="1" applyFont="1" applyFill="1" applyBorder="1" applyAlignment="1">
      <alignment horizontal="center" vertical="center" wrapText="1"/>
    </xf>
    <xf numFmtId="0" fontId="9" fillId="4" borderId="0" xfId="1" applyNumberFormat="1" applyFont="1" applyFill="1" applyBorder="1" applyAlignment="1">
      <alignment horizontal="center" vertical="center" wrapText="1"/>
    </xf>
    <xf numFmtId="0" fontId="11" fillId="0" borderId="0" xfId="1" applyNumberFormat="1" applyFont="1" applyAlignment="1" applyProtection="1">
      <alignment vertical="center"/>
    </xf>
    <xf numFmtId="169" fontId="7" fillId="5" borderId="2" xfId="1" applyNumberFormat="1" applyFill="1" applyBorder="1" applyAlignment="1">
      <alignment horizontal="center" vertical="center"/>
    </xf>
    <xf numFmtId="169" fontId="7" fillId="0" borderId="2" xfId="1" applyNumberFormat="1" applyFill="1" applyBorder="1" applyAlignment="1">
      <alignment horizontal="center" vertical="center"/>
    </xf>
    <xf numFmtId="0" fontId="7" fillId="0" borderId="2" xfId="1" applyFill="1" applyBorder="1" applyAlignment="1">
      <alignment horizontal="left" vertical="center" wrapText="1"/>
    </xf>
    <xf numFmtId="0" fontId="12" fillId="0" borderId="6" xfId="1" applyFont="1" applyFill="1" applyBorder="1" applyAlignment="1">
      <alignment horizontal="justify" vertical="center" wrapText="1"/>
    </xf>
    <xf numFmtId="0" fontId="11" fillId="0" borderId="6" xfId="1" applyFont="1" applyFill="1" applyBorder="1" applyAlignment="1">
      <alignment horizontal="center" vertical="center"/>
    </xf>
    <xf numFmtId="0" fontId="11" fillId="0" borderId="2" xfId="1" applyFont="1" applyFill="1" applyBorder="1" applyAlignment="1">
      <alignment horizontal="left" vertical="center" wrapText="1"/>
    </xf>
    <xf numFmtId="168" fontId="7" fillId="0" borderId="2" xfId="1" applyNumberFormat="1" applyFill="1" applyBorder="1" applyAlignment="1">
      <alignment horizontal="center" vertical="center"/>
    </xf>
    <xf numFmtId="0" fontId="7" fillId="0" borderId="2" xfId="1" applyFill="1" applyBorder="1" applyAlignment="1">
      <alignment horizontal="center" vertical="center"/>
    </xf>
    <xf numFmtId="0" fontId="7" fillId="0" borderId="2" xfId="1" applyNumberFormat="1" applyFill="1" applyBorder="1" applyAlignment="1">
      <alignment horizontal="center" vertical="center"/>
    </xf>
    <xf numFmtId="0" fontId="7" fillId="5" borderId="0" xfId="1" applyNumberFormat="1" applyFont="1" applyFill="1" applyBorder="1" applyAlignment="1" applyProtection="1">
      <alignment vertical="center"/>
    </xf>
    <xf numFmtId="169" fontId="7" fillId="5" borderId="0" xfId="1" applyNumberFormat="1" applyFill="1" applyBorder="1" applyAlignment="1">
      <alignment horizontal="center" vertical="center"/>
    </xf>
    <xf numFmtId="0" fontId="7" fillId="0" borderId="5" xfId="1" applyFill="1" applyBorder="1" applyAlignment="1">
      <alignment horizontal="left" vertical="center"/>
    </xf>
    <xf numFmtId="0" fontId="7" fillId="0" borderId="5" xfId="1" applyFill="1" applyBorder="1" applyAlignment="1">
      <alignment horizontal="left" vertical="center" wrapText="1"/>
    </xf>
    <xf numFmtId="0" fontId="11" fillId="0" borderId="2" xfId="1" applyFont="1" applyFill="1" applyBorder="1" applyAlignment="1">
      <alignment horizontal="center" vertical="center"/>
    </xf>
    <xf numFmtId="0" fontId="11" fillId="0" borderId="5" xfId="1" applyFont="1" applyFill="1" applyBorder="1" applyAlignment="1">
      <alignment horizontal="center" vertical="center"/>
    </xf>
    <xf numFmtId="168" fontId="7" fillId="0" borderId="5" xfId="1" applyNumberFormat="1" applyFill="1" applyBorder="1" applyAlignment="1">
      <alignment horizontal="center" vertical="center"/>
    </xf>
    <xf numFmtId="0" fontId="7" fillId="0" borderId="5" xfId="1" applyFill="1" applyBorder="1" applyAlignment="1">
      <alignment horizontal="center" vertical="center"/>
    </xf>
    <xf numFmtId="0" fontId="7" fillId="0" borderId="5" xfId="1" applyNumberFormat="1" applyFill="1" applyBorder="1" applyAlignment="1">
      <alignment horizontal="center" vertical="center"/>
    </xf>
    <xf numFmtId="169" fontId="7" fillId="5" borderId="5" xfId="1" applyNumberFormat="1" applyFill="1" applyBorder="1" applyAlignment="1">
      <alignment horizontal="center" vertical="center"/>
    </xf>
    <xf numFmtId="0" fontId="12" fillId="0" borderId="5" xfId="1" applyFont="1" applyFill="1" applyBorder="1" applyAlignment="1">
      <alignment horizontal="left" vertical="center" wrapText="1"/>
    </xf>
    <xf numFmtId="169" fontId="11" fillId="5" borderId="2" xfId="1" applyNumberFormat="1" applyFont="1" applyFill="1" applyBorder="1" applyAlignment="1">
      <alignment horizontal="center" vertical="center"/>
    </xf>
    <xf numFmtId="0" fontId="11" fillId="0" borderId="5" xfId="1" applyFont="1" applyFill="1" applyBorder="1" applyAlignment="1">
      <alignment horizontal="left" vertical="center" wrapText="1"/>
    </xf>
    <xf numFmtId="0" fontId="12" fillId="0" borderId="2" xfId="1" applyFont="1" applyFill="1" applyBorder="1" applyAlignment="1">
      <alignment horizontal="justify" vertical="center" wrapText="1"/>
    </xf>
    <xf numFmtId="0" fontId="7" fillId="0" borderId="0" xfId="1" applyNumberFormat="1" applyFont="1" applyAlignment="1" applyProtection="1">
      <alignment vertical="center"/>
    </xf>
    <xf numFmtId="0" fontId="13" fillId="0" borderId="6" xfId="1" applyFont="1" applyFill="1" applyBorder="1" applyAlignment="1">
      <alignment horizontal="justify" vertical="center" wrapText="1"/>
    </xf>
    <xf numFmtId="169" fontId="7" fillId="0" borderId="5" xfId="1" applyNumberFormat="1" applyFill="1" applyBorder="1" applyAlignment="1">
      <alignment horizontal="center" vertical="center"/>
    </xf>
    <xf numFmtId="0" fontId="8" fillId="6" borderId="2" xfId="1" applyFont="1" applyFill="1" applyBorder="1" applyAlignment="1">
      <alignment horizontal="right" vertical="center"/>
    </xf>
    <xf numFmtId="169" fontId="8" fillId="6" borderId="2" xfId="1" applyNumberFormat="1" applyFont="1" applyFill="1" applyBorder="1" applyAlignment="1">
      <alignment horizontal="right" vertical="center"/>
    </xf>
    <xf numFmtId="170" fontId="8" fillId="6" borderId="2" xfId="1" applyNumberFormat="1" applyFont="1" applyFill="1" applyBorder="1" applyAlignment="1">
      <alignment horizontal="center" vertical="center"/>
    </xf>
    <xf numFmtId="0" fontId="8" fillId="6" borderId="2" xfId="1" applyFont="1" applyFill="1" applyBorder="1" applyAlignment="1">
      <alignment horizontal="center" vertical="center"/>
    </xf>
    <xf numFmtId="0" fontId="8" fillId="6" borderId="2" xfId="1" applyNumberFormat="1" applyFont="1" applyFill="1" applyBorder="1" applyAlignment="1">
      <alignment horizontal="center" vertical="center"/>
    </xf>
    <xf numFmtId="168" fontId="8" fillId="6" borderId="2" xfId="1" applyNumberFormat="1" applyFont="1" applyFill="1" applyBorder="1" applyAlignment="1">
      <alignment horizontal="center" vertical="center"/>
    </xf>
    <xf numFmtId="170" fontId="7" fillId="0" borderId="0" xfId="1" applyNumberFormat="1" applyFont="1" applyAlignment="1" applyProtection="1">
      <alignment vertical="center"/>
    </xf>
    <xf numFmtId="0" fontId="7" fillId="0" borderId="0" xfId="1" applyNumberFormat="1" applyFont="1" applyAlignment="1" applyProtection="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1</xdr:row>
      <xdr:rowOff>38100</xdr:rowOff>
    </xdr:from>
    <xdr:to>
      <xdr:col>2</xdr:col>
      <xdr:colOff>242455</xdr:colOff>
      <xdr:row>6</xdr:row>
      <xdr:rowOff>183071</xdr:rowOff>
    </xdr:to>
    <xdr:pic>
      <xdr:nvPicPr>
        <xdr:cNvPr id="2" name="Imagen 1"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9636" y="228600"/>
          <a:ext cx="1350819" cy="1184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605118</xdr:colOff>
      <xdr:row>0</xdr:row>
      <xdr:rowOff>123265</xdr:rowOff>
    </xdr:from>
    <xdr:to>
      <xdr:col>1</xdr:col>
      <xdr:colOff>981921</xdr:colOff>
      <xdr:row>5</xdr:row>
      <xdr:rowOff>25773</xdr:rowOff>
    </xdr:to>
    <xdr:pic>
      <xdr:nvPicPr>
        <xdr:cNvPr id="2" name="Imagen 1" descr="\\datastore.sie.local\User$\sygonzalez\Desktop\Stefany\2023\SIE-LOGO.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118" y="123265"/>
          <a:ext cx="1224528" cy="855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59"/>
  <sheetViews>
    <sheetView tabSelected="1" topLeftCell="B1" zoomScale="85" zoomScaleNormal="85" workbookViewId="0">
      <selection activeCell="Q16" sqref="Q16"/>
    </sheetView>
  </sheetViews>
  <sheetFormatPr baseColWidth="10" defaultColWidth="9.140625" defaultRowHeight="14.25"/>
  <cols>
    <col min="1" max="1" width="9.140625" style="27"/>
    <col min="2" max="2" width="36.5703125" style="61" customWidth="1"/>
    <col min="3" max="3" width="36.85546875" style="28" customWidth="1"/>
    <col min="4" max="4" width="26.85546875" style="29" customWidth="1"/>
    <col min="5" max="5" width="24.28515625" style="60" customWidth="1"/>
    <col min="6" max="6" width="54" style="61" customWidth="1"/>
    <col min="7" max="7" width="22.85546875" style="60" customWidth="1"/>
    <col min="8" max="8" width="66.5703125" style="43" bestFit="1" customWidth="1"/>
    <col min="9" max="9" width="25" style="30" customWidth="1"/>
    <col min="10" max="10" width="20.85546875" style="31" customWidth="1"/>
    <col min="11" max="16384" width="9.140625" style="27"/>
  </cols>
  <sheetData>
    <row r="2" spans="2:11" ht="15">
      <c r="B2" s="70" t="s">
        <v>9</v>
      </c>
      <c r="C2" s="70"/>
      <c r="D2" s="70"/>
      <c r="E2" s="70"/>
      <c r="F2" s="70"/>
      <c r="G2" s="70"/>
      <c r="H2" s="70"/>
      <c r="I2" s="70"/>
      <c r="J2" s="70"/>
    </row>
    <row r="3" spans="2:11">
      <c r="B3" s="71" t="s">
        <v>19</v>
      </c>
      <c r="C3" s="71"/>
      <c r="D3" s="71"/>
      <c r="E3" s="71"/>
      <c r="F3" s="71"/>
      <c r="G3" s="71"/>
      <c r="H3" s="71"/>
      <c r="I3" s="71"/>
      <c r="J3" s="71"/>
      <c r="K3" s="71"/>
    </row>
    <row r="4" spans="2:11" ht="15">
      <c r="B4" s="75" t="s">
        <v>17</v>
      </c>
      <c r="C4" s="75"/>
      <c r="D4" s="75"/>
      <c r="E4" s="75"/>
      <c r="F4" s="75"/>
      <c r="G4" s="75"/>
      <c r="H4" s="75"/>
      <c r="I4" s="75"/>
      <c r="J4" s="75"/>
      <c r="K4" s="32"/>
    </row>
    <row r="5" spans="2:11">
      <c r="B5" s="71" t="s">
        <v>29</v>
      </c>
      <c r="C5" s="71"/>
      <c r="D5" s="71"/>
      <c r="E5" s="71"/>
      <c r="F5" s="71"/>
      <c r="G5" s="71"/>
      <c r="H5" s="71"/>
      <c r="I5" s="71"/>
      <c r="J5" s="71"/>
    </row>
    <row r="6" spans="2:11" ht="15">
      <c r="B6" s="73" t="s">
        <v>12</v>
      </c>
      <c r="C6" s="73"/>
      <c r="D6" s="73"/>
      <c r="E6" s="73"/>
      <c r="F6" s="73"/>
      <c r="G6" s="73"/>
      <c r="H6" s="73"/>
      <c r="I6" s="73"/>
      <c r="J6" s="73"/>
      <c r="K6" s="73"/>
    </row>
    <row r="7" spans="2:11">
      <c r="B7" s="74" t="s">
        <v>30</v>
      </c>
      <c r="C7" s="74"/>
      <c r="D7" s="74"/>
      <c r="E7" s="74"/>
      <c r="F7" s="74"/>
      <c r="G7" s="74"/>
      <c r="H7" s="74"/>
      <c r="I7" s="74"/>
      <c r="J7" s="74"/>
      <c r="K7" s="74"/>
    </row>
    <row r="8" spans="2:11">
      <c r="B8" s="72"/>
      <c r="C8" s="72"/>
      <c r="D8" s="72"/>
      <c r="E8" s="72"/>
      <c r="F8" s="72"/>
      <c r="G8" s="72"/>
      <c r="H8" s="72"/>
      <c r="I8" s="72"/>
      <c r="J8" s="72"/>
    </row>
    <row r="9" spans="2:11" ht="49.5" customHeight="1">
      <c r="B9" s="33" t="s">
        <v>0</v>
      </c>
      <c r="C9" s="33" t="s">
        <v>1</v>
      </c>
      <c r="D9" s="34" t="s">
        <v>2</v>
      </c>
      <c r="E9" s="33" t="s">
        <v>3</v>
      </c>
      <c r="F9" s="33" t="s">
        <v>4</v>
      </c>
      <c r="G9" s="33" t="s">
        <v>5</v>
      </c>
      <c r="H9" s="44" t="s">
        <v>6</v>
      </c>
      <c r="I9" s="35" t="s">
        <v>7</v>
      </c>
      <c r="J9" s="36" t="s">
        <v>8</v>
      </c>
    </row>
    <row r="10" spans="2:11" ht="42.75">
      <c r="B10" s="21" t="s">
        <v>9</v>
      </c>
      <c r="C10" s="3" t="s">
        <v>10</v>
      </c>
      <c r="D10" s="20">
        <v>46059.751550925903</v>
      </c>
      <c r="E10" s="20" t="s">
        <v>23</v>
      </c>
      <c r="F10" s="3" t="s">
        <v>16</v>
      </c>
      <c r="G10" s="20" t="s">
        <v>31</v>
      </c>
      <c r="H10" s="45" t="s">
        <v>33</v>
      </c>
      <c r="I10" s="6">
        <v>205</v>
      </c>
      <c r="J10" s="4">
        <v>1</v>
      </c>
    </row>
    <row r="11" spans="2:11" ht="42.75">
      <c r="B11" s="21" t="s">
        <v>9</v>
      </c>
      <c r="C11" s="3" t="s">
        <v>10</v>
      </c>
      <c r="D11" s="20">
        <v>46059.755358796298</v>
      </c>
      <c r="E11" s="20" t="s">
        <v>23</v>
      </c>
      <c r="F11" s="21" t="s">
        <v>16</v>
      </c>
      <c r="G11" s="20" t="s">
        <v>32</v>
      </c>
      <c r="H11" s="46" t="s">
        <v>34</v>
      </c>
      <c r="I11" s="7">
        <v>225</v>
      </c>
      <c r="J11" s="4">
        <v>1</v>
      </c>
    </row>
    <row r="12" spans="2:11" ht="15">
      <c r="B12" s="64" t="s">
        <v>13</v>
      </c>
      <c r="C12" s="68"/>
      <c r="D12" s="68"/>
      <c r="E12" s="68"/>
      <c r="F12" s="68"/>
      <c r="G12" s="68"/>
      <c r="H12" s="68"/>
      <c r="I12" s="22">
        <f>SUM(I10:I11)</f>
        <v>430</v>
      </c>
      <c r="J12" s="15">
        <f>SUM(J10:J11)</f>
        <v>2</v>
      </c>
    </row>
    <row r="13" spans="2:11" ht="57">
      <c r="B13" s="21" t="s">
        <v>9</v>
      </c>
      <c r="C13" s="5" t="s">
        <v>10</v>
      </c>
      <c r="D13" s="20">
        <v>46063.619525463</v>
      </c>
      <c r="E13" s="20" t="s">
        <v>35</v>
      </c>
      <c r="F13" s="21" t="s">
        <v>36</v>
      </c>
      <c r="G13" s="20" t="s">
        <v>37</v>
      </c>
      <c r="H13" s="46" t="s">
        <v>39</v>
      </c>
      <c r="I13" s="6">
        <v>21200</v>
      </c>
      <c r="J13" s="4">
        <v>1</v>
      </c>
    </row>
    <row r="14" spans="2:11" ht="71.25">
      <c r="B14" s="21" t="s">
        <v>9</v>
      </c>
      <c r="C14" s="5" t="s">
        <v>10</v>
      </c>
      <c r="D14" s="20">
        <v>46069.695844907401</v>
      </c>
      <c r="E14" s="20" t="s">
        <v>35</v>
      </c>
      <c r="F14" s="21" t="s">
        <v>36</v>
      </c>
      <c r="G14" s="20" t="s">
        <v>38</v>
      </c>
      <c r="H14" s="46" t="s">
        <v>40</v>
      </c>
      <c r="I14" s="6">
        <v>10588</v>
      </c>
      <c r="J14" s="4">
        <v>1</v>
      </c>
    </row>
    <row r="15" spans="2:11" ht="15">
      <c r="B15" s="64" t="s">
        <v>24</v>
      </c>
      <c r="C15" s="68"/>
      <c r="D15" s="68"/>
      <c r="E15" s="68"/>
      <c r="F15" s="68"/>
      <c r="G15" s="68"/>
      <c r="H15" s="68"/>
      <c r="I15" s="22">
        <f>I14+I13</f>
        <v>31788</v>
      </c>
      <c r="J15" s="15">
        <f>SUM(J13:J14)</f>
        <v>2</v>
      </c>
    </row>
    <row r="16" spans="2:11" ht="71.25">
      <c r="B16" s="21" t="s">
        <v>9</v>
      </c>
      <c r="C16" s="5" t="s">
        <v>10</v>
      </c>
      <c r="D16" s="20">
        <v>46078.711261574099</v>
      </c>
      <c r="E16" s="20" t="s">
        <v>41</v>
      </c>
      <c r="F16" s="21" t="s">
        <v>42</v>
      </c>
      <c r="G16" s="20" t="s">
        <v>43</v>
      </c>
      <c r="H16" s="46" t="s">
        <v>44</v>
      </c>
      <c r="I16" s="6">
        <v>3500</v>
      </c>
      <c r="J16" s="4">
        <v>1</v>
      </c>
    </row>
    <row r="17" spans="2:11" ht="22.5" customHeight="1">
      <c r="B17" s="64" t="s">
        <v>24</v>
      </c>
      <c r="C17" s="68"/>
      <c r="D17" s="68"/>
      <c r="E17" s="68"/>
      <c r="F17" s="68"/>
      <c r="G17" s="68"/>
      <c r="H17" s="68"/>
      <c r="I17" s="22">
        <f>I16</f>
        <v>3500</v>
      </c>
      <c r="J17" s="15">
        <v>1</v>
      </c>
    </row>
    <row r="18" spans="2:11" ht="85.5">
      <c r="B18" s="21" t="s">
        <v>9</v>
      </c>
      <c r="C18" s="3" t="s">
        <v>10</v>
      </c>
      <c r="D18" s="20">
        <v>46058.668645833299</v>
      </c>
      <c r="E18" s="20" t="s">
        <v>45</v>
      </c>
      <c r="F18" s="3" t="s">
        <v>46</v>
      </c>
      <c r="G18" s="20" t="s">
        <v>47</v>
      </c>
      <c r="H18" s="45" t="s">
        <v>48</v>
      </c>
      <c r="I18" s="6">
        <v>950</v>
      </c>
      <c r="J18" s="4">
        <v>1</v>
      </c>
      <c r="K18" s="27" t="s">
        <v>153</v>
      </c>
    </row>
    <row r="19" spans="2:11" ht="23.25" customHeight="1">
      <c r="B19" s="64" t="s">
        <v>24</v>
      </c>
      <c r="C19" s="68"/>
      <c r="D19" s="68"/>
      <c r="E19" s="68"/>
      <c r="F19" s="68"/>
      <c r="G19" s="68"/>
      <c r="H19" s="68"/>
      <c r="I19" s="22">
        <f>I18</f>
        <v>950</v>
      </c>
      <c r="J19" s="15">
        <v>1</v>
      </c>
    </row>
    <row r="20" spans="2:11" ht="71.25">
      <c r="B20" s="21" t="s">
        <v>9</v>
      </c>
      <c r="C20" s="3" t="s">
        <v>10</v>
      </c>
      <c r="D20" s="20">
        <v>46064.691435185203</v>
      </c>
      <c r="E20" s="20" t="s">
        <v>51</v>
      </c>
      <c r="F20" s="3" t="s">
        <v>52</v>
      </c>
      <c r="G20" s="20" t="s">
        <v>49</v>
      </c>
      <c r="H20" s="45" t="s">
        <v>50</v>
      </c>
      <c r="I20" s="6">
        <v>4496</v>
      </c>
      <c r="J20" s="4">
        <v>1</v>
      </c>
    </row>
    <row r="21" spans="2:11" ht="21" customHeight="1">
      <c r="B21" s="64" t="s">
        <v>24</v>
      </c>
      <c r="C21" s="68"/>
      <c r="D21" s="68"/>
      <c r="E21" s="68"/>
      <c r="F21" s="68"/>
      <c r="G21" s="68"/>
      <c r="H21" s="68"/>
      <c r="I21" s="22">
        <f>I20</f>
        <v>4496</v>
      </c>
      <c r="J21" s="15">
        <v>1</v>
      </c>
    </row>
    <row r="22" spans="2:11" ht="71.25">
      <c r="B22" s="21" t="s">
        <v>9</v>
      </c>
      <c r="C22" s="5" t="s">
        <v>10</v>
      </c>
      <c r="D22" s="37">
        <v>46064.548819444397</v>
      </c>
      <c r="E22" s="59" t="s">
        <v>53</v>
      </c>
      <c r="F22" s="1" t="s">
        <v>54</v>
      </c>
      <c r="G22" s="59" t="s">
        <v>55</v>
      </c>
      <c r="H22" s="47" t="s">
        <v>56</v>
      </c>
      <c r="I22" s="38">
        <v>4640</v>
      </c>
      <c r="J22" s="2">
        <v>1</v>
      </c>
    </row>
    <row r="23" spans="2:11" ht="26.25" customHeight="1">
      <c r="B23" s="64" t="s">
        <v>24</v>
      </c>
      <c r="C23" s="68"/>
      <c r="D23" s="68"/>
      <c r="E23" s="68"/>
      <c r="F23" s="68"/>
      <c r="G23" s="68"/>
      <c r="H23" s="68"/>
      <c r="I23" s="22">
        <f>I22</f>
        <v>4640</v>
      </c>
      <c r="J23" s="15">
        <v>1</v>
      </c>
    </row>
    <row r="24" spans="2:11" ht="71.25">
      <c r="B24" s="21" t="s">
        <v>9</v>
      </c>
      <c r="C24" s="5" t="s">
        <v>10</v>
      </c>
      <c r="D24" s="37">
        <v>46078.526238425897</v>
      </c>
      <c r="E24" s="59" t="s">
        <v>59</v>
      </c>
      <c r="F24" s="1" t="s">
        <v>60</v>
      </c>
      <c r="G24" s="59" t="s">
        <v>57</v>
      </c>
      <c r="H24" s="47" t="s">
        <v>58</v>
      </c>
      <c r="I24" s="38">
        <v>1600</v>
      </c>
      <c r="J24" s="2">
        <v>1</v>
      </c>
    </row>
    <row r="25" spans="2:11" ht="15">
      <c r="B25" s="64" t="s">
        <v>24</v>
      </c>
      <c r="C25" s="68"/>
      <c r="D25" s="68"/>
      <c r="E25" s="68"/>
      <c r="F25" s="68"/>
      <c r="G25" s="68"/>
      <c r="H25" s="68"/>
      <c r="I25" s="22">
        <f>I24</f>
        <v>1600</v>
      </c>
      <c r="J25" s="15">
        <v>1</v>
      </c>
    </row>
    <row r="26" spans="2:11" ht="57">
      <c r="B26" s="21" t="s">
        <v>9</v>
      </c>
      <c r="C26" s="5" t="s">
        <v>10</v>
      </c>
      <c r="D26" s="37">
        <v>46072.5063310185</v>
      </c>
      <c r="E26" s="59" t="s">
        <v>63</v>
      </c>
      <c r="F26" s="1" t="s">
        <v>64</v>
      </c>
      <c r="G26" s="59" t="s">
        <v>61</v>
      </c>
      <c r="H26" s="47" t="s">
        <v>62</v>
      </c>
      <c r="I26" s="38">
        <v>950</v>
      </c>
      <c r="J26" s="4">
        <v>1</v>
      </c>
    </row>
    <row r="27" spans="2:11" ht="15">
      <c r="B27" s="64" t="s">
        <v>24</v>
      </c>
      <c r="C27" s="68"/>
      <c r="D27" s="68"/>
      <c r="E27" s="68"/>
      <c r="F27" s="68"/>
      <c r="G27" s="68"/>
      <c r="H27" s="68"/>
      <c r="I27" s="22">
        <f>I26</f>
        <v>950</v>
      </c>
      <c r="J27" s="15">
        <v>1</v>
      </c>
    </row>
    <row r="28" spans="2:11" ht="42.75">
      <c r="B28" s="21" t="s">
        <v>9</v>
      </c>
      <c r="C28" s="5" t="s">
        <v>10</v>
      </c>
      <c r="D28" s="37">
        <v>46080.610439814802</v>
      </c>
      <c r="E28" s="59" t="s">
        <v>67</v>
      </c>
      <c r="F28" s="1" t="s">
        <v>68</v>
      </c>
      <c r="G28" s="59" t="s">
        <v>65</v>
      </c>
      <c r="H28" s="47" t="s">
        <v>66</v>
      </c>
      <c r="I28" s="38">
        <v>17970</v>
      </c>
      <c r="J28" s="4">
        <v>1</v>
      </c>
    </row>
    <row r="29" spans="2:11" ht="15">
      <c r="B29" s="64" t="s">
        <v>24</v>
      </c>
      <c r="C29" s="68"/>
      <c r="D29" s="68"/>
      <c r="E29" s="68"/>
      <c r="F29" s="68"/>
      <c r="G29" s="68"/>
      <c r="H29" s="68"/>
      <c r="I29" s="22">
        <f>I28</f>
        <v>17970</v>
      </c>
      <c r="J29" s="15">
        <v>1</v>
      </c>
    </row>
    <row r="30" spans="2:11" ht="85.5">
      <c r="B30" s="21" t="s">
        <v>9</v>
      </c>
      <c r="C30" s="5" t="s">
        <v>10</v>
      </c>
      <c r="D30" s="37">
        <v>46066.667673611097</v>
      </c>
      <c r="E30" s="59" t="s">
        <v>20</v>
      </c>
      <c r="F30" s="1" t="s">
        <v>14</v>
      </c>
      <c r="G30" s="59" t="s">
        <v>69</v>
      </c>
      <c r="H30" s="47" t="s">
        <v>71</v>
      </c>
      <c r="I30" s="38">
        <v>1500</v>
      </c>
      <c r="J30" s="4">
        <v>1</v>
      </c>
    </row>
    <row r="31" spans="2:11" ht="57">
      <c r="B31" s="21" t="s">
        <v>9</v>
      </c>
      <c r="C31" s="5" t="s">
        <v>10</v>
      </c>
      <c r="D31" s="37">
        <v>46078.407766203702</v>
      </c>
      <c r="E31" s="59" t="s">
        <v>20</v>
      </c>
      <c r="F31" s="1" t="s">
        <v>14</v>
      </c>
      <c r="G31" s="59" t="s">
        <v>70</v>
      </c>
      <c r="H31" s="47" t="s">
        <v>72</v>
      </c>
      <c r="I31" s="38">
        <v>3750</v>
      </c>
      <c r="J31" s="4">
        <v>1</v>
      </c>
    </row>
    <row r="32" spans="2:11" ht="15">
      <c r="B32" s="64" t="s">
        <v>24</v>
      </c>
      <c r="C32" s="68"/>
      <c r="D32" s="68"/>
      <c r="E32" s="68"/>
      <c r="F32" s="68"/>
      <c r="G32" s="68"/>
      <c r="H32" s="68"/>
      <c r="I32" s="22">
        <f>I30+I31</f>
        <v>5250</v>
      </c>
      <c r="J32" s="15">
        <v>2</v>
      </c>
    </row>
    <row r="33" spans="2:10" ht="71.25">
      <c r="B33" s="21" t="s">
        <v>9</v>
      </c>
      <c r="C33" s="5" t="s">
        <v>10</v>
      </c>
      <c r="D33" s="37">
        <v>46078.573888888903</v>
      </c>
      <c r="E33" s="59" t="s">
        <v>73</v>
      </c>
      <c r="F33" s="1" t="s">
        <v>74</v>
      </c>
      <c r="G33" s="59" t="s">
        <v>75</v>
      </c>
      <c r="H33" s="47" t="s">
        <v>77</v>
      </c>
      <c r="I33" s="38">
        <v>3608</v>
      </c>
      <c r="J33" s="4">
        <v>1</v>
      </c>
    </row>
    <row r="34" spans="2:10" ht="57">
      <c r="B34" s="21" t="s">
        <v>9</v>
      </c>
      <c r="C34" s="5" t="s">
        <v>10</v>
      </c>
      <c r="D34" s="37">
        <v>46078.611018518503</v>
      </c>
      <c r="E34" s="59" t="s">
        <v>73</v>
      </c>
      <c r="F34" s="1" t="s">
        <v>74</v>
      </c>
      <c r="G34" s="59" t="s">
        <v>76</v>
      </c>
      <c r="H34" s="47" t="s">
        <v>78</v>
      </c>
      <c r="I34" s="38">
        <v>3450</v>
      </c>
      <c r="J34" s="4">
        <v>1</v>
      </c>
    </row>
    <row r="35" spans="2:10" ht="15">
      <c r="B35" s="64" t="s">
        <v>24</v>
      </c>
      <c r="C35" s="68"/>
      <c r="D35" s="68"/>
      <c r="E35" s="68"/>
      <c r="F35" s="68"/>
      <c r="G35" s="68"/>
      <c r="H35" s="68"/>
      <c r="I35" s="22">
        <f>I33+I34</f>
        <v>7058</v>
      </c>
      <c r="J35" s="15">
        <f>J33+J34</f>
        <v>2</v>
      </c>
    </row>
    <row r="36" spans="2:10" ht="28.5">
      <c r="B36" s="21" t="s">
        <v>9</v>
      </c>
      <c r="C36" s="5" t="s">
        <v>10</v>
      </c>
      <c r="D36" s="37">
        <v>46066.686886574098</v>
      </c>
      <c r="E36" s="59" t="s">
        <v>81</v>
      </c>
      <c r="F36" s="1" t="s">
        <v>82</v>
      </c>
      <c r="G36" s="59" t="s">
        <v>79</v>
      </c>
      <c r="H36" s="47" t="s">
        <v>80</v>
      </c>
      <c r="I36" s="38">
        <v>588</v>
      </c>
      <c r="J36" s="4">
        <v>1</v>
      </c>
    </row>
    <row r="37" spans="2:10" ht="15">
      <c r="B37" s="64" t="s">
        <v>24</v>
      </c>
      <c r="C37" s="68"/>
      <c r="D37" s="68"/>
      <c r="E37" s="68"/>
      <c r="F37" s="68"/>
      <c r="G37" s="68"/>
      <c r="H37" s="68"/>
      <c r="I37" s="22">
        <f>I36</f>
        <v>588</v>
      </c>
      <c r="J37" s="15">
        <v>1</v>
      </c>
    </row>
    <row r="38" spans="2:10" ht="85.5">
      <c r="B38" s="21" t="s">
        <v>9</v>
      </c>
      <c r="C38" s="5" t="s">
        <v>10</v>
      </c>
      <c r="D38" s="37">
        <v>46079.706527777802</v>
      </c>
      <c r="E38" s="59" t="s">
        <v>27</v>
      </c>
      <c r="F38" s="1" t="s">
        <v>28</v>
      </c>
      <c r="G38" s="59" t="s">
        <v>83</v>
      </c>
      <c r="H38" s="47" t="s">
        <v>84</v>
      </c>
      <c r="I38" s="38">
        <v>1700</v>
      </c>
      <c r="J38" s="4">
        <v>1</v>
      </c>
    </row>
    <row r="39" spans="2:10" ht="15">
      <c r="B39" s="64" t="s">
        <v>24</v>
      </c>
      <c r="C39" s="68"/>
      <c r="D39" s="68"/>
      <c r="E39" s="68"/>
      <c r="F39" s="68"/>
      <c r="G39" s="68"/>
      <c r="H39" s="68"/>
      <c r="I39" s="22">
        <f>I38</f>
        <v>1700</v>
      </c>
      <c r="J39" s="15">
        <v>1</v>
      </c>
    </row>
    <row r="40" spans="2:10" ht="57">
      <c r="B40" s="21" t="s">
        <v>9</v>
      </c>
      <c r="C40" s="5" t="s">
        <v>10</v>
      </c>
      <c r="D40" s="37">
        <v>46078.3975347222</v>
      </c>
      <c r="E40" s="59" t="s">
        <v>21</v>
      </c>
      <c r="F40" s="1" t="s">
        <v>15</v>
      </c>
      <c r="G40" s="59" t="s">
        <v>85</v>
      </c>
      <c r="H40" s="47" t="s">
        <v>86</v>
      </c>
      <c r="I40" s="38">
        <v>1420</v>
      </c>
      <c r="J40" s="4">
        <v>1</v>
      </c>
    </row>
    <row r="41" spans="2:10" ht="15">
      <c r="B41" s="64" t="s">
        <v>24</v>
      </c>
      <c r="C41" s="68"/>
      <c r="D41" s="68"/>
      <c r="E41" s="68"/>
      <c r="F41" s="68"/>
      <c r="G41" s="68"/>
      <c r="H41" s="68"/>
      <c r="I41" s="22">
        <f>I40</f>
        <v>1420</v>
      </c>
      <c r="J41" s="15">
        <v>1</v>
      </c>
    </row>
    <row r="42" spans="2:10" ht="85.5">
      <c r="B42" s="21" t="s">
        <v>9</v>
      </c>
      <c r="C42" s="5" t="s">
        <v>10</v>
      </c>
      <c r="D42" s="37">
        <v>46079.496099536998</v>
      </c>
      <c r="E42" s="59" t="s">
        <v>89</v>
      </c>
      <c r="F42" s="1" t="s">
        <v>90</v>
      </c>
      <c r="G42" s="59" t="s">
        <v>87</v>
      </c>
      <c r="H42" s="47" t="s">
        <v>84</v>
      </c>
      <c r="I42" s="38">
        <v>6175</v>
      </c>
      <c r="J42" s="4">
        <v>1</v>
      </c>
    </row>
    <row r="43" spans="2:10" ht="85.5">
      <c r="B43" s="21" t="s">
        <v>9</v>
      </c>
      <c r="C43" s="5" t="s">
        <v>10</v>
      </c>
      <c r="D43" s="37">
        <v>46080.409317129597</v>
      </c>
      <c r="E43" s="59" t="s">
        <v>89</v>
      </c>
      <c r="F43" s="1" t="s">
        <v>90</v>
      </c>
      <c r="G43" s="59" t="s">
        <v>88</v>
      </c>
      <c r="H43" s="47" t="s">
        <v>84</v>
      </c>
      <c r="I43" s="38">
        <v>8300</v>
      </c>
      <c r="J43" s="4">
        <v>1</v>
      </c>
    </row>
    <row r="44" spans="2:10" ht="15">
      <c r="B44" s="64" t="s">
        <v>24</v>
      </c>
      <c r="C44" s="68"/>
      <c r="D44" s="68"/>
      <c r="E44" s="68"/>
      <c r="F44" s="68"/>
      <c r="G44" s="68"/>
      <c r="H44" s="68"/>
      <c r="I44" s="22">
        <f>I42+I43</f>
        <v>14475</v>
      </c>
      <c r="J44" s="15">
        <v>2</v>
      </c>
    </row>
    <row r="45" spans="2:10" ht="42.75">
      <c r="B45" s="21" t="s">
        <v>9</v>
      </c>
      <c r="C45" s="5" t="s">
        <v>10</v>
      </c>
      <c r="D45" s="37">
        <v>46066.393865740698</v>
      </c>
      <c r="E45" s="59" t="s">
        <v>94</v>
      </c>
      <c r="F45" s="1" t="s">
        <v>93</v>
      </c>
      <c r="G45" s="59" t="s">
        <v>91</v>
      </c>
      <c r="H45" s="47" t="s">
        <v>92</v>
      </c>
      <c r="I45" s="38">
        <v>9456</v>
      </c>
      <c r="J45" s="4">
        <v>1</v>
      </c>
    </row>
    <row r="46" spans="2:10" ht="15">
      <c r="B46" s="64" t="s">
        <v>24</v>
      </c>
      <c r="C46" s="68"/>
      <c r="D46" s="68"/>
      <c r="E46" s="68"/>
      <c r="F46" s="68"/>
      <c r="G46" s="68"/>
      <c r="H46" s="68"/>
      <c r="I46" s="22">
        <f>I45</f>
        <v>9456</v>
      </c>
      <c r="J46" s="15">
        <v>1</v>
      </c>
    </row>
    <row r="47" spans="2:10" ht="85.5">
      <c r="B47" s="21" t="s">
        <v>9</v>
      </c>
      <c r="C47" s="5" t="s">
        <v>10</v>
      </c>
      <c r="D47" s="37">
        <v>46070.514965277798</v>
      </c>
      <c r="E47" s="59" t="s">
        <v>25</v>
      </c>
      <c r="F47" s="1" t="s">
        <v>26</v>
      </c>
      <c r="G47" s="59" t="s">
        <v>95</v>
      </c>
      <c r="H47" s="47" t="s">
        <v>97</v>
      </c>
      <c r="I47" s="38">
        <v>460</v>
      </c>
      <c r="J47" s="4">
        <v>1</v>
      </c>
    </row>
    <row r="48" spans="2:10" ht="42.75">
      <c r="B48" s="21" t="s">
        <v>9</v>
      </c>
      <c r="C48" s="5" t="s">
        <v>10</v>
      </c>
      <c r="D48" s="37">
        <v>46072.676261574103</v>
      </c>
      <c r="E48" s="59" t="s">
        <v>25</v>
      </c>
      <c r="F48" s="1" t="s">
        <v>26</v>
      </c>
      <c r="G48" s="59" t="s">
        <v>96</v>
      </c>
      <c r="H48" s="47" t="s">
        <v>98</v>
      </c>
      <c r="I48" s="38">
        <v>1790</v>
      </c>
      <c r="J48" s="4">
        <v>1</v>
      </c>
    </row>
    <row r="49" spans="2:10" ht="15">
      <c r="B49" s="64" t="s">
        <v>24</v>
      </c>
      <c r="C49" s="67"/>
      <c r="D49" s="67"/>
      <c r="E49" s="67"/>
      <c r="F49" s="67"/>
      <c r="G49" s="67"/>
      <c r="H49" s="67"/>
      <c r="I49" s="24">
        <f>I47+I48</f>
        <v>2250</v>
      </c>
      <c r="J49" s="25">
        <v>2</v>
      </c>
    </row>
    <row r="50" spans="2:10" ht="99.75">
      <c r="B50" s="21" t="s">
        <v>9</v>
      </c>
      <c r="C50" s="5" t="s">
        <v>10</v>
      </c>
      <c r="D50" s="37">
        <v>46065.481296296297</v>
      </c>
      <c r="E50" s="59" t="s">
        <v>101</v>
      </c>
      <c r="F50" s="1" t="s">
        <v>102</v>
      </c>
      <c r="G50" s="59" t="s">
        <v>99</v>
      </c>
      <c r="H50" s="47" t="s">
        <v>100</v>
      </c>
      <c r="I50" s="38">
        <v>24975</v>
      </c>
      <c r="J50" s="4">
        <v>1</v>
      </c>
    </row>
    <row r="51" spans="2:10" ht="15">
      <c r="B51" s="64" t="s">
        <v>24</v>
      </c>
      <c r="C51" s="67"/>
      <c r="D51" s="67"/>
      <c r="E51" s="67"/>
      <c r="F51" s="67"/>
      <c r="G51" s="67"/>
      <c r="H51" s="67"/>
      <c r="I51" s="24">
        <f>I50</f>
        <v>24975</v>
      </c>
      <c r="J51" s="25">
        <v>1</v>
      </c>
    </row>
    <row r="52" spans="2:10" ht="71.25">
      <c r="B52" s="21" t="s">
        <v>9</v>
      </c>
      <c r="C52" s="5" t="s">
        <v>10</v>
      </c>
      <c r="D52" s="37">
        <v>46064.678287037001</v>
      </c>
      <c r="E52" s="59" t="s">
        <v>107</v>
      </c>
      <c r="F52" s="1" t="s">
        <v>108</v>
      </c>
      <c r="G52" s="59" t="s">
        <v>103</v>
      </c>
      <c r="H52" s="47" t="s">
        <v>105</v>
      </c>
      <c r="I52" s="38">
        <v>3500</v>
      </c>
      <c r="J52" s="4">
        <v>1</v>
      </c>
    </row>
    <row r="53" spans="2:10" ht="71.25">
      <c r="B53" s="21" t="s">
        <v>9</v>
      </c>
      <c r="C53" s="5" t="s">
        <v>10</v>
      </c>
      <c r="D53" s="37">
        <v>46065.378923611097</v>
      </c>
      <c r="E53" s="59" t="s">
        <v>107</v>
      </c>
      <c r="F53" s="1" t="s">
        <v>108</v>
      </c>
      <c r="G53" s="59" t="s">
        <v>104</v>
      </c>
      <c r="H53" s="47" t="s">
        <v>106</v>
      </c>
      <c r="I53" s="38">
        <v>4000</v>
      </c>
      <c r="J53" s="4">
        <v>1</v>
      </c>
    </row>
    <row r="54" spans="2:10" ht="15">
      <c r="B54" s="64" t="s">
        <v>24</v>
      </c>
      <c r="C54" s="67"/>
      <c r="D54" s="67"/>
      <c r="E54" s="67"/>
      <c r="F54" s="67"/>
      <c r="G54" s="67"/>
      <c r="H54" s="67"/>
      <c r="I54" s="24">
        <f>I52+I53</f>
        <v>7500</v>
      </c>
      <c r="J54" s="25">
        <v>2</v>
      </c>
    </row>
    <row r="55" spans="2:10" ht="71.25">
      <c r="B55" s="21" t="s">
        <v>9</v>
      </c>
      <c r="C55" s="5" t="s">
        <v>10</v>
      </c>
      <c r="D55" s="37">
        <v>46077.4993287037</v>
      </c>
      <c r="E55" s="59" t="s">
        <v>111</v>
      </c>
      <c r="F55" s="1" t="s">
        <v>112</v>
      </c>
      <c r="G55" s="59" t="s">
        <v>109</v>
      </c>
      <c r="H55" s="47" t="s">
        <v>110</v>
      </c>
      <c r="I55" s="38">
        <v>20000</v>
      </c>
      <c r="J55" s="4">
        <v>1</v>
      </c>
    </row>
    <row r="56" spans="2:10" ht="15">
      <c r="B56" s="64" t="s">
        <v>24</v>
      </c>
      <c r="C56" s="67"/>
      <c r="D56" s="67"/>
      <c r="E56" s="67"/>
      <c r="F56" s="67"/>
      <c r="G56" s="67"/>
      <c r="H56" s="67"/>
      <c r="I56" s="24">
        <f>I55</f>
        <v>20000</v>
      </c>
      <c r="J56" s="25">
        <v>1</v>
      </c>
    </row>
    <row r="57" spans="2:10" ht="85.5">
      <c r="B57" s="21" t="s">
        <v>9</v>
      </c>
      <c r="C57" s="5" t="s">
        <v>10</v>
      </c>
      <c r="D57" s="37">
        <v>46066.375150462998</v>
      </c>
      <c r="E57" s="59" t="s">
        <v>113</v>
      </c>
      <c r="F57" s="1" t="s">
        <v>114</v>
      </c>
      <c r="G57" s="59" t="s">
        <v>115</v>
      </c>
      <c r="H57" s="47" t="s">
        <v>116</v>
      </c>
      <c r="I57" s="38">
        <v>1895</v>
      </c>
      <c r="J57" s="4">
        <v>1</v>
      </c>
    </row>
    <row r="58" spans="2:10" ht="15">
      <c r="B58" s="64" t="s">
        <v>24</v>
      </c>
      <c r="C58" s="67"/>
      <c r="D58" s="67"/>
      <c r="E58" s="67"/>
      <c r="F58" s="67"/>
      <c r="G58" s="67"/>
      <c r="H58" s="67"/>
      <c r="I58" s="24">
        <f>I57</f>
        <v>1895</v>
      </c>
      <c r="J58" s="25">
        <v>1</v>
      </c>
    </row>
    <row r="59" spans="2:10" ht="85.5">
      <c r="B59" s="21" t="s">
        <v>9</v>
      </c>
      <c r="C59" s="5" t="s">
        <v>10</v>
      </c>
      <c r="D59" s="37">
        <v>46077.690162036997</v>
      </c>
      <c r="E59" s="59" t="s">
        <v>117</v>
      </c>
      <c r="F59" s="1" t="s">
        <v>118</v>
      </c>
      <c r="G59" s="59" t="s">
        <v>115</v>
      </c>
      <c r="H59" s="47" t="s">
        <v>116</v>
      </c>
      <c r="I59" s="38">
        <v>196</v>
      </c>
      <c r="J59" s="4">
        <v>1</v>
      </c>
    </row>
    <row r="60" spans="2:10" ht="15">
      <c r="B60" s="64" t="s">
        <v>24</v>
      </c>
      <c r="C60" s="67"/>
      <c r="D60" s="67"/>
      <c r="E60" s="67"/>
      <c r="F60" s="67"/>
      <c r="G60" s="67"/>
      <c r="H60" s="67"/>
      <c r="I60" s="24">
        <f>I59</f>
        <v>196</v>
      </c>
      <c r="J60" s="25">
        <v>1</v>
      </c>
    </row>
    <row r="61" spans="2:10" ht="85.5">
      <c r="B61" s="21" t="s">
        <v>9</v>
      </c>
      <c r="C61" s="5" t="s">
        <v>10</v>
      </c>
      <c r="D61" s="37">
        <v>46078.709745370397</v>
      </c>
      <c r="E61" s="59" t="s">
        <v>121</v>
      </c>
      <c r="F61" s="1" t="s">
        <v>122</v>
      </c>
      <c r="G61" s="59" t="s">
        <v>119</v>
      </c>
      <c r="H61" s="47" t="s">
        <v>120</v>
      </c>
      <c r="I61" s="38">
        <v>3325</v>
      </c>
      <c r="J61" s="4">
        <v>1</v>
      </c>
    </row>
    <row r="62" spans="2:10" ht="15">
      <c r="B62" s="64" t="s">
        <v>24</v>
      </c>
      <c r="C62" s="67"/>
      <c r="D62" s="67"/>
      <c r="E62" s="67"/>
      <c r="F62" s="67"/>
      <c r="G62" s="67"/>
      <c r="H62" s="67"/>
      <c r="I62" s="24">
        <f>I61</f>
        <v>3325</v>
      </c>
      <c r="J62" s="25">
        <v>1</v>
      </c>
    </row>
    <row r="63" spans="2:10" ht="114">
      <c r="B63" s="21" t="s">
        <v>9</v>
      </c>
      <c r="C63" s="5" t="s">
        <v>10</v>
      </c>
      <c r="D63" s="37">
        <v>46062.691944444399</v>
      </c>
      <c r="E63" s="59" t="s">
        <v>127</v>
      </c>
      <c r="F63" s="1" t="s">
        <v>129</v>
      </c>
      <c r="G63" s="59" t="s">
        <v>123</v>
      </c>
      <c r="H63" s="47" t="s">
        <v>125</v>
      </c>
      <c r="I63" s="38">
        <v>4760</v>
      </c>
      <c r="J63" s="53">
        <v>1</v>
      </c>
    </row>
    <row r="64" spans="2:10" ht="15">
      <c r="B64" s="64" t="s">
        <v>24</v>
      </c>
      <c r="C64" s="65"/>
      <c r="D64" s="65"/>
      <c r="E64" s="65"/>
      <c r="F64" s="65"/>
      <c r="G64" s="65"/>
      <c r="H64" s="65"/>
      <c r="I64" s="54">
        <f>I63</f>
        <v>4760</v>
      </c>
      <c r="J64" s="26">
        <v>1</v>
      </c>
    </row>
    <row r="65" spans="1:10" ht="42.75">
      <c r="B65" s="21" t="s">
        <v>9</v>
      </c>
      <c r="C65" s="5" t="s">
        <v>10</v>
      </c>
      <c r="D65" s="37">
        <v>46064.709710648101</v>
      </c>
      <c r="E65" s="59" t="s">
        <v>128</v>
      </c>
      <c r="F65" s="1" t="s">
        <v>130</v>
      </c>
      <c r="G65" s="59" t="s">
        <v>124</v>
      </c>
      <c r="H65" s="47" t="s">
        <v>126</v>
      </c>
      <c r="I65" s="38">
        <v>482.5</v>
      </c>
      <c r="J65" s="53">
        <v>1</v>
      </c>
    </row>
    <row r="66" spans="1:10" ht="15">
      <c r="B66" s="64" t="s">
        <v>24</v>
      </c>
      <c r="C66" s="65"/>
      <c r="D66" s="65"/>
      <c r="E66" s="65"/>
      <c r="F66" s="65"/>
      <c r="G66" s="65"/>
      <c r="H66" s="65"/>
      <c r="I66" s="54">
        <f>I65</f>
        <v>482.5</v>
      </c>
      <c r="J66" s="26">
        <v>1</v>
      </c>
    </row>
    <row r="67" spans="1:10" ht="71.25">
      <c r="B67" s="21" t="s">
        <v>9</v>
      </c>
      <c r="C67" s="5" t="s">
        <v>10</v>
      </c>
      <c r="D67" s="37">
        <v>46064.707893518498</v>
      </c>
      <c r="E67" s="59" t="s">
        <v>143</v>
      </c>
      <c r="F67" s="1" t="s">
        <v>148</v>
      </c>
      <c r="G67" s="59" t="s">
        <v>131</v>
      </c>
      <c r="H67" s="47" t="s">
        <v>137</v>
      </c>
      <c r="I67" s="38">
        <v>18423</v>
      </c>
      <c r="J67" s="55">
        <v>1</v>
      </c>
    </row>
    <row r="68" spans="1:10" ht="15">
      <c r="B68" s="64" t="s">
        <v>24</v>
      </c>
      <c r="C68" s="65"/>
      <c r="D68" s="65"/>
      <c r="E68" s="65"/>
      <c r="F68" s="65"/>
      <c r="G68" s="65"/>
      <c r="H68" s="65"/>
      <c r="I68" s="54">
        <f>I67</f>
        <v>18423</v>
      </c>
      <c r="J68" s="26">
        <v>1</v>
      </c>
    </row>
    <row r="69" spans="1:10" ht="57">
      <c r="B69" s="21" t="s">
        <v>9</v>
      </c>
      <c r="C69" s="5" t="s">
        <v>10</v>
      </c>
      <c r="D69" s="37">
        <v>46066.384664351899</v>
      </c>
      <c r="E69" s="59" t="s">
        <v>144</v>
      </c>
      <c r="F69" s="1" t="s">
        <v>149</v>
      </c>
      <c r="G69" s="59" t="s">
        <v>132</v>
      </c>
      <c r="H69" s="47" t="s">
        <v>138</v>
      </c>
      <c r="I69" s="38">
        <v>2625</v>
      </c>
      <c r="J69" s="55">
        <v>1</v>
      </c>
    </row>
    <row r="70" spans="1:10" ht="15">
      <c r="B70" s="64" t="s">
        <v>24</v>
      </c>
      <c r="C70" s="65"/>
      <c r="D70" s="65"/>
      <c r="E70" s="65"/>
      <c r="F70" s="65"/>
      <c r="G70" s="65"/>
      <c r="H70" s="65"/>
      <c r="I70" s="54">
        <f>I69</f>
        <v>2625</v>
      </c>
      <c r="J70" s="26">
        <v>1</v>
      </c>
    </row>
    <row r="71" spans="1:10" ht="71.25">
      <c r="B71" s="21" t="s">
        <v>9</v>
      </c>
      <c r="C71" s="5" t="s">
        <v>10</v>
      </c>
      <c r="D71" s="37">
        <v>46070.432025463</v>
      </c>
      <c r="E71" s="59" t="s">
        <v>145</v>
      </c>
      <c r="F71" s="1" t="s">
        <v>150</v>
      </c>
      <c r="G71" s="59" t="s">
        <v>133</v>
      </c>
      <c r="H71" s="47" t="s">
        <v>139</v>
      </c>
      <c r="I71" s="38">
        <v>3074.1</v>
      </c>
      <c r="J71" s="53">
        <v>1</v>
      </c>
    </row>
    <row r="72" spans="1:10" ht="15">
      <c r="B72" s="64" t="s">
        <v>24</v>
      </c>
      <c r="C72" s="65"/>
      <c r="D72" s="65"/>
      <c r="E72" s="65"/>
      <c r="F72" s="65"/>
      <c r="G72" s="65"/>
      <c r="H72" s="65"/>
      <c r="I72" s="54">
        <f>I71</f>
        <v>3074.1</v>
      </c>
      <c r="J72" s="26">
        <v>1</v>
      </c>
    </row>
    <row r="73" spans="1:10" ht="57">
      <c r="B73" s="21" t="s">
        <v>9</v>
      </c>
      <c r="C73" s="5" t="s">
        <v>10</v>
      </c>
      <c r="D73" s="37">
        <v>46072.648912037002</v>
      </c>
      <c r="E73" s="59" t="s">
        <v>146</v>
      </c>
      <c r="F73" s="1" t="s">
        <v>151</v>
      </c>
      <c r="G73" s="59" t="s">
        <v>134</v>
      </c>
      <c r="H73" s="47" t="s">
        <v>140</v>
      </c>
      <c r="I73" s="38">
        <v>492</v>
      </c>
      <c r="J73" s="53">
        <v>1</v>
      </c>
    </row>
    <row r="74" spans="1:10" ht="15">
      <c r="B74" s="64" t="s">
        <v>24</v>
      </c>
      <c r="C74" s="65"/>
      <c r="D74" s="65"/>
      <c r="E74" s="65"/>
      <c r="F74" s="65"/>
      <c r="G74" s="65"/>
      <c r="H74" s="65"/>
      <c r="I74" s="54">
        <f>I73</f>
        <v>492</v>
      </c>
      <c r="J74" s="26">
        <v>1</v>
      </c>
    </row>
    <row r="75" spans="1:10" ht="57">
      <c r="B75" s="21" t="s">
        <v>9</v>
      </c>
      <c r="C75" s="5" t="s">
        <v>10</v>
      </c>
      <c r="D75" s="37">
        <v>46072.679085648102</v>
      </c>
      <c r="E75" s="59" t="s">
        <v>147</v>
      </c>
      <c r="F75" s="1" t="s">
        <v>152</v>
      </c>
      <c r="G75" s="59" t="s">
        <v>135</v>
      </c>
      <c r="H75" s="47" t="s">
        <v>141</v>
      </c>
      <c r="I75" s="38">
        <v>1876.7</v>
      </c>
      <c r="J75" s="53">
        <v>1</v>
      </c>
    </row>
    <row r="76" spans="1:10" ht="15">
      <c r="B76" s="64" t="s">
        <v>24</v>
      </c>
      <c r="C76" s="65"/>
      <c r="D76" s="65"/>
      <c r="E76" s="65"/>
      <c r="F76" s="65"/>
      <c r="G76" s="65"/>
      <c r="H76" s="65"/>
      <c r="I76" s="54">
        <f>I75</f>
        <v>1876.7</v>
      </c>
      <c r="J76" s="26">
        <v>1</v>
      </c>
    </row>
    <row r="77" spans="1:10" ht="71.25">
      <c r="B77" s="21" t="s">
        <v>9</v>
      </c>
      <c r="C77" s="5" t="s">
        <v>10</v>
      </c>
      <c r="D77" s="37">
        <v>46076.564340277801</v>
      </c>
      <c r="E77" s="59" t="s">
        <v>22</v>
      </c>
      <c r="F77" s="1" t="s">
        <v>18</v>
      </c>
      <c r="G77" s="59" t="s">
        <v>136</v>
      </c>
      <c r="H77" s="47" t="s">
        <v>142</v>
      </c>
      <c r="I77" s="38">
        <v>1235</v>
      </c>
      <c r="J77" s="53">
        <v>1</v>
      </c>
    </row>
    <row r="78" spans="1:10" ht="15.75" thickBot="1">
      <c r="B78" s="64" t="s">
        <v>24</v>
      </c>
      <c r="C78" s="66"/>
      <c r="D78" s="66"/>
      <c r="E78" s="66"/>
      <c r="F78" s="66"/>
      <c r="G78" s="66"/>
      <c r="H78" s="66"/>
      <c r="I78" s="51">
        <f>I77</f>
        <v>1235</v>
      </c>
      <c r="J78" s="52">
        <v>1</v>
      </c>
    </row>
    <row r="79" spans="1:10" ht="24" customHeight="1" thickTop="1">
      <c r="B79" s="69" t="s">
        <v>11</v>
      </c>
      <c r="C79" s="69"/>
      <c r="D79" s="69"/>
      <c r="E79" s="69"/>
      <c r="F79" s="69"/>
      <c r="G79" s="69"/>
      <c r="H79" s="69"/>
      <c r="I79" s="16">
        <f>I12+I15+I17+I19+I21+I23+I25+I27+I29+I32+I35+I37+I39+I41+I44+I46+I49+I51+I54+I56+I58+I60+I62+I64+I66+I68+I70+I72+I74+I76+I78</f>
        <v>199380.30000000002</v>
      </c>
      <c r="J79" s="17">
        <f>J12+J15+J17+J19+J21+J23+J25+J27+J29+J32+J35+J37+J39+J41+J44+J46+J49+J51+J54+J56+J58+J60+J62+J64+J66+J68+J70+J72+J74+J76+J78</f>
        <v>38</v>
      </c>
    </row>
    <row r="80" spans="1:10" ht="70.5" customHeight="1">
      <c r="A80" s="39"/>
      <c r="B80" s="8"/>
      <c r="C80" s="8"/>
      <c r="D80" s="18"/>
      <c r="E80" s="56"/>
      <c r="F80" s="56"/>
      <c r="G80" s="56"/>
      <c r="H80" s="48"/>
      <c r="I80" s="23"/>
      <c r="J80" s="9"/>
    </row>
    <row r="81" spans="1:10" ht="23.25" customHeight="1">
      <c r="A81" s="39"/>
      <c r="B81" s="62"/>
      <c r="C81" s="10"/>
      <c r="D81" s="10"/>
      <c r="E81" s="57"/>
      <c r="F81" s="57"/>
      <c r="G81" s="57"/>
      <c r="H81" s="49"/>
      <c r="I81" s="11"/>
      <c r="J81" s="9"/>
    </row>
    <row r="82" spans="1:10" ht="108.75" customHeight="1">
      <c r="A82" s="39"/>
      <c r="B82" s="8"/>
      <c r="C82" s="8"/>
      <c r="D82" s="18"/>
      <c r="E82" s="56"/>
      <c r="F82" s="56"/>
      <c r="G82" s="56" t="s">
        <v>234</v>
      </c>
      <c r="H82" s="48"/>
      <c r="I82" s="23"/>
      <c r="J82" s="9"/>
    </row>
    <row r="83" spans="1:10" ht="81.75" customHeight="1">
      <c r="A83" s="39"/>
      <c r="B83" s="8"/>
      <c r="C83" s="8"/>
      <c r="D83" s="18"/>
      <c r="E83" s="56"/>
      <c r="F83" s="56"/>
      <c r="G83" s="56"/>
      <c r="H83" s="48"/>
      <c r="I83" s="23"/>
      <c r="J83" s="9"/>
    </row>
    <row r="84" spans="1:10" ht="90" customHeight="1">
      <c r="A84" s="39"/>
      <c r="B84" s="8"/>
      <c r="C84" s="8"/>
      <c r="D84" s="18"/>
      <c r="E84" s="56"/>
      <c r="F84" s="56"/>
      <c r="G84" s="56"/>
      <c r="H84" s="48"/>
      <c r="I84" s="23"/>
      <c r="J84" s="9"/>
    </row>
    <row r="85" spans="1:10" ht="117.75" customHeight="1">
      <c r="A85" s="39"/>
      <c r="B85" s="8"/>
      <c r="C85" s="8"/>
      <c r="D85" s="18"/>
      <c r="E85" s="56"/>
      <c r="F85" s="56"/>
      <c r="G85" s="56"/>
      <c r="H85" s="48"/>
      <c r="I85" s="23"/>
      <c r="J85" s="9"/>
    </row>
    <row r="86" spans="1:10" ht="25.5" customHeight="1">
      <c r="A86" s="39"/>
      <c r="B86" s="62"/>
      <c r="C86" s="10"/>
      <c r="D86" s="10"/>
      <c r="E86" s="57"/>
      <c r="F86" s="57"/>
      <c r="G86" s="57"/>
      <c r="H86" s="49"/>
      <c r="I86" s="11"/>
      <c r="J86" s="9"/>
    </row>
    <row r="87" spans="1:10" ht="126.75" customHeight="1">
      <c r="A87" s="39"/>
      <c r="B87" s="8"/>
      <c r="C87" s="8"/>
      <c r="D87" s="18"/>
      <c r="E87" s="56"/>
      <c r="F87" s="56"/>
      <c r="G87" s="56"/>
      <c r="H87" s="48"/>
      <c r="I87" s="23"/>
      <c r="J87" s="9"/>
    </row>
    <row r="88" spans="1:10" ht="28.5" customHeight="1">
      <c r="A88" s="39"/>
      <c r="B88" s="62"/>
      <c r="C88" s="10"/>
      <c r="D88" s="10"/>
      <c r="E88" s="57"/>
      <c r="F88" s="57"/>
      <c r="G88" s="57"/>
      <c r="H88" s="49"/>
      <c r="I88" s="11"/>
      <c r="J88" s="9"/>
    </row>
    <row r="89" spans="1:10" ht="74.25" customHeight="1">
      <c r="A89" s="39"/>
      <c r="B89" s="8"/>
      <c r="C89" s="8"/>
      <c r="D89" s="18"/>
      <c r="E89" s="56"/>
      <c r="F89" s="56"/>
      <c r="G89" s="56"/>
      <c r="H89" s="48"/>
      <c r="I89" s="23"/>
      <c r="J89" s="9"/>
    </row>
    <row r="90" spans="1:10" ht="28.5" customHeight="1">
      <c r="A90" s="39"/>
      <c r="B90" s="62"/>
      <c r="C90" s="10"/>
      <c r="D90" s="10"/>
      <c r="E90" s="57"/>
      <c r="F90" s="57"/>
      <c r="G90" s="57"/>
      <c r="H90" s="49"/>
      <c r="I90" s="11"/>
      <c r="J90" s="9"/>
    </row>
    <row r="91" spans="1:10" ht="75.75" customHeight="1">
      <c r="A91" s="39"/>
      <c r="B91" s="8"/>
      <c r="C91" s="8"/>
      <c r="D91" s="18"/>
      <c r="E91" s="56"/>
      <c r="F91" s="56"/>
      <c r="G91" s="56"/>
      <c r="H91" s="48"/>
      <c r="I91" s="23"/>
      <c r="J91" s="9"/>
    </row>
    <row r="92" spans="1:10" ht="74.25" customHeight="1">
      <c r="A92" s="39"/>
      <c r="B92" s="8"/>
      <c r="C92" s="8"/>
      <c r="D92" s="18"/>
      <c r="E92" s="56"/>
      <c r="F92" s="56"/>
      <c r="G92" s="56"/>
      <c r="H92" s="48"/>
      <c r="I92" s="23"/>
      <c r="J92" s="9"/>
    </row>
    <row r="93" spans="1:10" ht="30" customHeight="1">
      <c r="A93" s="39"/>
      <c r="B93" s="62"/>
      <c r="C93" s="10"/>
      <c r="D93" s="10"/>
      <c r="E93" s="57"/>
      <c r="F93" s="57"/>
      <c r="G93" s="57"/>
      <c r="H93" s="49"/>
      <c r="I93" s="11"/>
      <c r="J93" s="9"/>
    </row>
    <row r="94" spans="1:10" ht="101.25" customHeight="1">
      <c r="A94" s="39"/>
      <c r="B94" s="8"/>
      <c r="C94" s="8"/>
      <c r="D94" s="18"/>
      <c r="E94" s="56"/>
      <c r="F94" s="56"/>
      <c r="G94" s="56"/>
      <c r="H94" s="48"/>
      <c r="I94" s="23"/>
      <c r="J94" s="9"/>
    </row>
    <row r="95" spans="1:10" ht="129" customHeight="1">
      <c r="A95" s="39"/>
      <c r="B95" s="8"/>
      <c r="C95" s="8"/>
      <c r="D95" s="18"/>
      <c r="E95" s="56"/>
      <c r="F95" s="56"/>
      <c r="G95" s="56"/>
      <c r="H95" s="48"/>
      <c r="I95" s="23"/>
      <c r="J95" s="9"/>
    </row>
    <row r="96" spans="1:10" ht="38.25" customHeight="1">
      <c r="A96" s="39"/>
      <c r="B96" s="62"/>
      <c r="C96" s="10"/>
      <c r="D96" s="10"/>
      <c r="E96" s="57"/>
      <c r="F96" s="57"/>
      <c r="G96" s="57"/>
      <c r="H96" s="49"/>
      <c r="I96" s="11"/>
      <c r="J96" s="9"/>
    </row>
    <row r="97" spans="1:10" ht="129.75" customHeight="1">
      <c r="A97" s="39"/>
      <c r="B97" s="8"/>
      <c r="C97" s="8"/>
      <c r="D97" s="18"/>
      <c r="E97" s="56"/>
      <c r="F97" s="56"/>
      <c r="G97" s="56"/>
      <c r="H97" s="48"/>
      <c r="I97" s="23"/>
      <c r="J97" s="9"/>
    </row>
    <row r="98" spans="1:10" ht="31.5" customHeight="1">
      <c r="A98" s="39"/>
      <c r="B98" s="62"/>
      <c r="C98" s="10"/>
      <c r="D98" s="10"/>
      <c r="E98" s="57"/>
      <c r="F98" s="57"/>
      <c r="G98" s="57"/>
      <c r="H98" s="49"/>
      <c r="I98" s="11"/>
      <c r="J98" s="9"/>
    </row>
    <row r="99" spans="1:10" ht="87.75" customHeight="1">
      <c r="A99" s="39"/>
      <c r="B99" s="8"/>
      <c r="C99" s="8"/>
      <c r="D99" s="18"/>
      <c r="E99" s="56"/>
      <c r="F99" s="56"/>
      <c r="G99" s="56"/>
      <c r="H99" s="48"/>
      <c r="I99" s="23"/>
      <c r="J99" s="9"/>
    </row>
    <row r="100" spans="1:10" ht="36" customHeight="1">
      <c r="A100" s="39"/>
      <c r="B100" s="62"/>
      <c r="C100" s="10"/>
      <c r="D100" s="10"/>
      <c r="E100" s="57"/>
      <c r="F100" s="57"/>
      <c r="G100" s="57"/>
      <c r="H100" s="49"/>
      <c r="I100" s="11"/>
      <c r="J100" s="9"/>
    </row>
    <row r="101" spans="1:10" ht="149.25" customHeight="1">
      <c r="A101" s="39"/>
      <c r="B101" s="8"/>
      <c r="C101" s="8"/>
      <c r="D101" s="18"/>
      <c r="E101" s="56"/>
      <c r="F101" s="56"/>
      <c r="G101" s="56"/>
      <c r="H101" s="48"/>
      <c r="I101" s="23"/>
      <c r="J101" s="9"/>
    </row>
    <row r="102" spans="1:10" ht="42" customHeight="1">
      <c r="A102" s="39"/>
      <c r="B102" s="62"/>
      <c r="C102" s="10"/>
      <c r="D102" s="10"/>
      <c r="E102" s="57"/>
      <c r="F102" s="57"/>
      <c r="G102" s="57"/>
      <c r="H102" s="49"/>
      <c r="I102" s="11"/>
      <c r="J102" s="9"/>
    </row>
    <row r="103" spans="1:10" ht="97.5" customHeight="1">
      <c r="A103" s="39"/>
      <c r="B103" s="8"/>
      <c r="C103" s="8"/>
      <c r="D103" s="18"/>
      <c r="E103" s="56"/>
      <c r="F103" s="56"/>
      <c r="G103" s="56"/>
      <c r="H103" s="48"/>
      <c r="I103" s="23"/>
      <c r="J103" s="9"/>
    </row>
    <row r="104" spans="1:10" ht="39.75" customHeight="1">
      <c r="A104" s="39"/>
      <c r="B104" s="62"/>
      <c r="C104" s="10"/>
      <c r="D104" s="10"/>
      <c r="E104" s="57"/>
      <c r="F104" s="57"/>
      <c r="G104" s="57"/>
      <c r="H104" s="49"/>
      <c r="I104" s="11"/>
      <c r="J104" s="9"/>
    </row>
    <row r="105" spans="1:10" ht="77.25" customHeight="1">
      <c r="A105" s="39"/>
      <c r="B105" s="8"/>
      <c r="C105" s="8"/>
      <c r="D105" s="18"/>
      <c r="E105" s="56"/>
      <c r="F105" s="56"/>
      <c r="G105" s="56"/>
      <c r="H105" s="48"/>
      <c r="I105" s="23"/>
      <c r="J105" s="9"/>
    </row>
    <row r="106" spans="1:10" ht="39.75" customHeight="1">
      <c r="A106" s="39"/>
      <c r="B106" s="62"/>
      <c r="C106" s="10"/>
      <c r="D106" s="10"/>
      <c r="E106" s="57"/>
      <c r="F106" s="57"/>
      <c r="G106" s="57"/>
      <c r="H106" s="49"/>
      <c r="I106" s="11"/>
      <c r="J106" s="9"/>
    </row>
    <row r="107" spans="1:10" ht="75" customHeight="1">
      <c r="A107" s="39"/>
      <c r="B107" s="8"/>
      <c r="C107" s="8"/>
      <c r="D107" s="18"/>
      <c r="E107" s="56"/>
      <c r="F107" s="56"/>
      <c r="G107" s="56"/>
      <c r="H107" s="48"/>
      <c r="I107" s="23"/>
      <c r="J107" s="9"/>
    </row>
    <row r="108" spans="1:10" ht="66" customHeight="1">
      <c r="A108" s="39"/>
      <c r="B108" s="8"/>
      <c r="C108" s="8"/>
      <c r="D108" s="18"/>
      <c r="E108" s="56"/>
      <c r="F108" s="56"/>
      <c r="G108" s="56"/>
      <c r="H108" s="48"/>
      <c r="I108" s="23"/>
      <c r="J108" s="9"/>
    </row>
    <row r="109" spans="1:10" ht="39.75" customHeight="1">
      <c r="A109" s="39"/>
      <c r="B109" s="62"/>
      <c r="C109" s="10"/>
      <c r="D109" s="10"/>
      <c r="E109" s="57"/>
      <c r="F109" s="57"/>
      <c r="G109" s="57"/>
      <c r="H109" s="49"/>
      <c r="I109" s="11"/>
      <c r="J109" s="9"/>
    </row>
    <row r="110" spans="1:10" ht="90.75" customHeight="1">
      <c r="A110" s="39"/>
      <c r="B110" s="8"/>
      <c r="C110" s="8"/>
      <c r="D110" s="18"/>
      <c r="E110" s="56"/>
      <c r="F110" s="8"/>
      <c r="G110" s="56"/>
      <c r="H110" s="48"/>
      <c r="I110" s="23"/>
      <c r="J110" s="9"/>
    </row>
    <row r="111" spans="1:10" ht="159.75" customHeight="1">
      <c r="A111" s="39"/>
      <c r="B111" s="8"/>
      <c r="C111" s="8"/>
      <c r="D111" s="18"/>
      <c r="E111" s="56"/>
      <c r="F111" s="8"/>
      <c r="G111" s="56"/>
      <c r="H111" s="48"/>
      <c r="I111" s="23"/>
      <c r="J111" s="9"/>
    </row>
    <row r="112" spans="1:10" ht="37.5" customHeight="1">
      <c r="A112" s="39"/>
      <c r="B112" s="62"/>
      <c r="C112" s="10"/>
      <c r="D112" s="10"/>
      <c r="E112" s="57"/>
      <c r="F112" s="57"/>
      <c r="G112" s="57"/>
      <c r="H112" s="49"/>
      <c r="I112" s="11"/>
      <c r="J112" s="9"/>
    </row>
    <row r="113" spans="1:10" ht="92.25" customHeight="1">
      <c r="A113" s="39"/>
      <c r="B113" s="8"/>
      <c r="C113" s="8"/>
      <c r="D113" s="18"/>
      <c r="E113" s="56"/>
      <c r="F113" s="56"/>
      <c r="G113" s="56"/>
      <c r="H113" s="48"/>
      <c r="I113" s="23"/>
      <c r="J113" s="9"/>
    </row>
    <row r="114" spans="1:10" ht="98.25" customHeight="1">
      <c r="A114" s="39"/>
      <c r="B114" s="8"/>
      <c r="C114" s="8"/>
      <c r="D114" s="18"/>
      <c r="E114" s="56"/>
      <c r="F114" s="56"/>
      <c r="G114" s="56"/>
      <c r="H114" s="48"/>
      <c r="I114" s="23"/>
      <c r="J114" s="9"/>
    </row>
    <row r="115" spans="1:10" ht="35.25" customHeight="1">
      <c r="A115" s="39"/>
      <c r="B115" s="62"/>
      <c r="C115" s="10"/>
      <c r="D115" s="10"/>
      <c r="E115" s="57"/>
      <c r="F115" s="57"/>
      <c r="G115" s="57"/>
      <c r="H115" s="49"/>
      <c r="I115" s="11"/>
      <c r="J115" s="9"/>
    </row>
    <row r="116" spans="1:10" ht="107.25" customHeight="1">
      <c r="A116" s="39"/>
      <c r="B116" s="8"/>
      <c r="C116" s="8"/>
      <c r="D116" s="18"/>
      <c r="E116" s="56"/>
      <c r="F116" s="56"/>
      <c r="G116" s="56"/>
      <c r="H116" s="48"/>
      <c r="I116" s="23"/>
      <c r="J116" s="9"/>
    </row>
    <row r="117" spans="1:10" ht="35.25" customHeight="1">
      <c r="A117" s="39"/>
      <c r="B117" s="62"/>
      <c r="C117" s="10"/>
      <c r="D117" s="10"/>
      <c r="E117" s="57"/>
      <c r="F117" s="57"/>
      <c r="G117" s="57"/>
      <c r="H117" s="49"/>
      <c r="I117" s="11"/>
      <c r="J117" s="9"/>
    </row>
    <row r="118" spans="1:10" ht="99.75" customHeight="1">
      <c r="A118" s="39"/>
      <c r="B118" s="8"/>
      <c r="C118" s="8"/>
      <c r="D118" s="18"/>
      <c r="E118" s="56"/>
      <c r="F118" s="56"/>
      <c r="G118" s="56"/>
      <c r="H118" s="48"/>
      <c r="I118" s="23"/>
      <c r="J118" s="9"/>
    </row>
    <row r="119" spans="1:10" ht="38.25" customHeight="1">
      <c r="A119" s="39"/>
      <c r="B119" s="62"/>
      <c r="C119" s="10"/>
      <c r="D119" s="10"/>
      <c r="E119" s="57"/>
      <c r="F119" s="57"/>
      <c r="G119" s="57"/>
      <c r="H119" s="49"/>
      <c r="I119" s="11"/>
      <c r="J119" s="9"/>
    </row>
    <row r="120" spans="1:10" ht="72.75" customHeight="1">
      <c r="A120" s="39"/>
      <c r="B120" s="8"/>
      <c r="C120" s="8"/>
      <c r="D120" s="18"/>
      <c r="E120" s="56"/>
      <c r="F120" s="56"/>
      <c r="G120" s="56"/>
      <c r="H120" s="48"/>
      <c r="I120" s="23"/>
      <c r="J120" s="9"/>
    </row>
    <row r="121" spans="1:10" ht="73.5" customHeight="1">
      <c r="A121" s="39"/>
      <c r="B121" s="8"/>
      <c r="C121" s="8"/>
      <c r="D121" s="18"/>
      <c r="E121" s="56"/>
      <c r="F121" s="56"/>
      <c r="G121" s="56"/>
      <c r="H121" s="48"/>
      <c r="I121" s="23"/>
      <c r="J121" s="9"/>
    </row>
    <row r="122" spans="1:10" ht="104.25" customHeight="1">
      <c r="A122" s="39"/>
      <c r="B122" s="8"/>
      <c r="C122" s="8"/>
      <c r="D122" s="18"/>
      <c r="E122" s="56"/>
      <c r="F122" s="56"/>
      <c r="G122" s="56"/>
      <c r="H122" s="48"/>
      <c r="I122" s="23"/>
      <c r="J122" s="9"/>
    </row>
    <row r="123" spans="1:10" ht="33" customHeight="1">
      <c r="A123" s="39"/>
      <c r="B123" s="62"/>
      <c r="C123" s="10"/>
      <c r="D123" s="10"/>
      <c r="E123" s="57"/>
      <c r="F123" s="57"/>
      <c r="G123" s="57"/>
      <c r="H123" s="49"/>
      <c r="I123" s="11"/>
      <c r="J123" s="9"/>
    </row>
    <row r="124" spans="1:10" ht="85.5" customHeight="1">
      <c r="A124" s="39"/>
      <c r="B124" s="8"/>
      <c r="C124" s="8"/>
      <c r="D124" s="18"/>
      <c r="E124" s="56"/>
      <c r="F124" s="56"/>
      <c r="G124" s="56"/>
      <c r="H124" s="48"/>
      <c r="I124" s="23"/>
      <c r="J124" s="9"/>
    </row>
    <row r="125" spans="1:10" ht="35.25" customHeight="1">
      <c r="A125" s="39"/>
      <c r="B125" s="62"/>
      <c r="C125" s="10"/>
      <c r="D125" s="10"/>
      <c r="E125" s="57"/>
      <c r="F125" s="57"/>
      <c r="G125" s="57"/>
      <c r="H125" s="49"/>
      <c r="I125" s="11"/>
      <c r="J125" s="9"/>
    </row>
    <row r="126" spans="1:10" ht="32.25" customHeight="1">
      <c r="A126" s="39"/>
      <c r="B126" s="63"/>
      <c r="C126" s="12"/>
      <c r="D126" s="19"/>
      <c r="E126" s="58"/>
      <c r="F126" s="58"/>
      <c r="G126" s="58"/>
      <c r="H126" s="50"/>
      <c r="I126" s="13"/>
      <c r="J126" s="14"/>
    </row>
    <row r="127" spans="1:10">
      <c r="A127" s="39"/>
      <c r="B127" s="8"/>
      <c r="C127" s="40"/>
      <c r="D127" s="41"/>
      <c r="E127" s="56"/>
      <c r="F127" s="8"/>
      <c r="G127" s="56"/>
      <c r="H127" s="48"/>
      <c r="I127" s="11"/>
      <c r="J127" s="42"/>
    </row>
    <row r="128" spans="1:10">
      <c r="A128" s="39"/>
      <c r="B128" s="8"/>
      <c r="C128" s="40"/>
      <c r="D128" s="41"/>
      <c r="E128" s="56"/>
      <c r="F128" s="8"/>
      <c r="G128" s="56"/>
      <c r="H128" s="48"/>
      <c r="I128" s="11"/>
      <c r="J128" s="42"/>
    </row>
    <row r="129" spans="1:10">
      <c r="A129" s="39"/>
      <c r="B129" s="8"/>
      <c r="C129" s="40"/>
      <c r="D129" s="41"/>
      <c r="E129" s="56"/>
      <c r="F129" s="8"/>
      <c r="G129" s="56"/>
      <c r="H129" s="48"/>
      <c r="I129" s="11"/>
      <c r="J129" s="42"/>
    </row>
    <row r="130" spans="1:10">
      <c r="A130" s="39"/>
      <c r="B130" s="8"/>
      <c r="C130" s="40"/>
      <c r="D130" s="41"/>
      <c r="E130" s="56"/>
      <c r="F130" s="8"/>
      <c r="G130" s="56"/>
      <c r="H130" s="48"/>
      <c r="I130" s="11"/>
      <c r="J130" s="42"/>
    </row>
    <row r="131" spans="1:10">
      <c r="A131" s="39"/>
      <c r="B131" s="8"/>
      <c r="C131" s="40"/>
      <c r="D131" s="41"/>
      <c r="E131" s="56"/>
      <c r="F131" s="8"/>
      <c r="G131" s="56"/>
      <c r="H131" s="48"/>
      <c r="I131" s="11"/>
      <c r="J131" s="42"/>
    </row>
    <row r="132" spans="1:10">
      <c r="A132" s="39"/>
      <c r="B132" s="8"/>
      <c r="C132" s="40"/>
      <c r="D132" s="41"/>
      <c r="E132" s="56"/>
      <c r="F132" s="8"/>
      <c r="G132" s="56"/>
      <c r="H132" s="48"/>
      <c r="I132" s="11"/>
      <c r="J132" s="42"/>
    </row>
    <row r="133" spans="1:10">
      <c r="A133" s="39"/>
      <c r="B133" s="8"/>
      <c r="C133" s="40"/>
      <c r="D133" s="41"/>
      <c r="E133" s="56"/>
      <c r="F133" s="8"/>
      <c r="G133" s="56"/>
      <c r="H133" s="48"/>
      <c r="I133" s="11"/>
      <c r="J133" s="42"/>
    </row>
    <row r="134" spans="1:10">
      <c r="A134" s="39"/>
      <c r="B134" s="8"/>
      <c r="C134" s="40"/>
      <c r="D134" s="41"/>
      <c r="E134" s="56"/>
      <c r="F134" s="8"/>
      <c r="G134" s="56"/>
      <c r="H134" s="48"/>
      <c r="I134" s="11"/>
      <c r="J134" s="42"/>
    </row>
    <row r="135" spans="1:10">
      <c r="A135" s="39"/>
      <c r="B135" s="8"/>
      <c r="C135" s="40"/>
      <c r="D135" s="41"/>
      <c r="E135" s="56"/>
      <c r="F135" s="8"/>
      <c r="G135" s="56"/>
      <c r="H135" s="48"/>
      <c r="I135" s="11"/>
      <c r="J135" s="42"/>
    </row>
    <row r="136" spans="1:10">
      <c r="A136" s="39"/>
      <c r="B136" s="8"/>
      <c r="C136" s="40"/>
      <c r="D136" s="41"/>
      <c r="E136" s="56"/>
      <c r="F136" s="8"/>
      <c r="G136" s="56"/>
      <c r="H136" s="48"/>
      <c r="I136" s="11"/>
      <c r="J136" s="42"/>
    </row>
    <row r="137" spans="1:10">
      <c r="A137" s="39"/>
      <c r="B137" s="8"/>
      <c r="C137" s="40"/>
      <c r="D137" s="41"/>
      <c r="E137" s="56"/>
      <c r="F137" s="8"/>
      <c r="G137" s="56"/>
      <c r="H137" s="48"/>
      <c r="I137" s="11"/>
      <c r="J137" s="42"/>
    </row>
    <row r="138" spans="1:10">
      <c r="A138" s="39"/>
      <c r="B138" s="8"/>
      <c r="C138" s="40"/>
      <c r="D138" s="41"/>
      <c r="E138" s="56"/>
      <c r="F138" s="8"/>
      <c r="G138" s="56"/>
      <c r="H138" s="48"/>
      <c r="I138" s="11"/>
      <c r="J138" s="42"/>
    </row>
    <row r="139" spans="1:10">
      <c r="A139" s="39"/>
      <c r="B139" s="8"/>
      <c r="C139" s="40"/>
      <c r="D139" s="41"/>
      <c r="E139" s="56"/>
      <c r="F139" s="8"/>
      <c r="G139" s="56"/>
      <c r="H139" s="48"/>
      <c r="I139" s="11"/>
      <c r="J139" s="42"/>
    </row>
    <row r="140" spans="1:10">
      <c r="A140" s="39"/>
      <c r="B140" s="8"/>
      <c r="C140" s="40"/>
      <c r="D140" s="41"/>
      <c r="E140" s="56"/>
      <c r="F140" s="8"/>
      <c r="G140" s="56"/>
      <c r="H140" s="48"/>
      <c r="I140" s="11"/>
      <c r="J140" s="42"/>
    </row>
    <row r="141" spans="1:10">
      <c r="A141" s="39"/>
      <c r="B141" s="8"/>
      <c r="C141" s="40"/>
      <c r="D141" s="41"/>
      <c r="E141" s="56"/>
      <c r="F141" s="8"/>
      <c r="G141" s="56"/>
      <c r="H141" s="48"/>
      <c r="I141" s="11"/>
      <c r="J141" s="42"/>
    </row>
    <row r="142" spans="1:10">
      <c r="A142" s="39"/>
      <c r="B142" s="8"/>
      <c r="C142" s="40"/>
      <c r="D142" s="41"/>
      <c r="E142" s="56"/>
      <c r="F142" s="8"/>
      <c r="G142" s="56"/>
      <c r="H142" s="48"/>
      <c r="I142" s="11"/>
      <c r="J142" s="42"/>
    </row>
    <row r="143" spans="1:10">
      <c r="A143" s="39"/>
      <c r="B143" s="8"/>
      <c r="C143" s="40"/>
      <c r="D143" s="41"/>
      <c r="E143" s="56"/>
      <c r="F143" s="8"/>
      <c r="G143" s="56"/>
      <c r="H143" s="48"/>
      <c r="I143" s="11"/>
      <c r="J143" s="42"/>
    </row>
    <row r="144" spans="1:10">
      <c r="A144" s="39"/>
      <c r="B144" s="8"/>
      <c r="C144" s="40"/>
      <c r="D144" s="41"/>
      <c r="E144" s="56"/>
      <c r="F144" s="8"/>
      <c r="G144" s="56"/>
      <c r="H144" s="48"/>
      <c r="I144" s="11"/>
      <c r="J144" s="42"/>
    </row>
    <row r="145" spans="1:10">
      <c r="A145" s="39"/>
      <c r="B145" s="8"/>
      <c r="C145" s="40"/>
      <c r="D145" s="41"/>
      <c r="E145" s="56"/>
      <c r="F145" s="8"/>
      <c r="G145" s="56"/>
      <c r="H145" s="48"/>
      <c r="I145" s="11"/>
      <c r="J145" s="42"/>
    </row>
    <row r="146" spans="1:10">
      <c r="A146" s="39"/>
      <c r="B146" s="8"/>
      <c r="C146" s="40"/>
      <c r="D146" s="41"/>
      <c r="E146" s="56"/>
      <c r="F146" s="8"/>
      <c r="G146" s="56"/>
      <c r="H146" s="48"/>
      <c r="I146" s="11"/>
      <c r="J146" s="42"/>
    </row>
    <row r="147" spans="1:10">
      <c r="A147" s="39"/>
      <c r="B147" s="8"/>
      <c r="C147" s="40"/>
      <c r="D147" s="41"/>
      <c r="E147" s="56"/>
      <c r="F147" s="8"/>
      <c r="G147" s="56"/>
      <c r="H147" s="48"/>
      <c r="I147" s="11"/>
      <c r="J147" s="42"/>
    </row>
    <row r="148" spans="1:10">
      <c r="A148" s="39"/>
      <c r="B148" s="8"/>
      <c r="C148" s="40"/>
      <c r="D148" s="41"/>
      <c r="E148" s="56"/>
      <c r="F148" s="8"/>
      <c r="G148" s="56"/>
      <c r="H148" s="48"/>
      <c r="I148" s="11"/>
      <c r="J148" s="42"/>
    </row>
    <row r="149" spans="1:10">
      <c r="A149" s="39"/>
      <c r="B149" s="8"/>
      <c r="C149" s="40"/>
      <c r="D149" s="41"/>
      <c r="E149" s="56"/>
      <c r="F149" s="8"/>
      <c r="G149" s="56"/>
      <c r="H149" s="48"/>
      <c r="I149" s="11"/>
      <c r="J149" s="42"/>
    </row>
    <row r="150" spans="1:10">
      <c r="A150" s="39"/>
      <c r="B150" s="8"/>
      <c r="C150" s="40"/>
      <c r="D150" s="41"/>
      <c r="E150" s="56"/>
      <c r="F150" s="8"/>
      <c r="G150" s="56"/>
      <c r="H150" s="48"/>
      <c r="I150" s="11"/>
      <c r="J150" s="42"/>
    </row>
    <row r="151" spans="1:10">
      <c r="A151" s="39"/>
      <c r="B151" s="8"/>
      <c r="C151" s="40"/>
      <c r="D151" s="41"/>
      <c r="E151" s="56"/>
      <c r="F151" s="8"/>
      <c r="G151" s="56"/>
      <c r="H151" s="48"/>
      <c r="I151" s="11"/>
      <c r="J151" s="42"/>
    </row>
    <row r="152" spans="1:10">
      <c r="A152" s="39"/>
      <c r="B152" s="8"/>
      <c r="C152" s="40"/>
      <c r="D152" s="41"/>
      <c r="E152" s="56"/>
      <c r="F152" s="8"/>
      <c r="G152" s="56"/>
      <c r="H152" s="48"/>
      <c r="I152" s="11"/>
      <c r="J152" s="42"/>
    </row>
    <row r="153" spans="1:10">
      <c r="A153" s="39"/>
      <c r="B153" s="8"/>
      <c r="C153" s="40"/>
      <c r="D153" s="41"/>
      <c r="E153" s="56"/>
      <c r="F153" s="8"/>
      <c r="G153" s="56"/>
      <c r="H153" s="48"/>
      <c r="I153" s="11"/>
      <c r="J153" s="42"/>
    </row>
    <row r="154" spans="1:10">
      <c r="A154" s="39"/>
      <c r="B154" s="8"/>
      <c r="C154" s="40"/>
      <c r="D154" s="41"/>
      <c r="E154" s="56"/>
      <c r="F154" s="8"/>
      <c r="G154" s="56"/>
      <c r="H154" s="48"/>
      <c r="I154" s="11"/>
      <c r="J154" s="42"/>
    </row>
    <row r="155" spans="1:10">
      <c r="A155" s="39"/>
      <c r="B155" s="8"/>
      <c r="C155" s="40"/>
      <c r="D155" s="41"/>
      <c r="E155" s="56"/>
      <c r="F155" s="8"/>
      <c r="G155" s="56"/>
      <c r="H155" s="48"/>
      <c r="I155" s="11"/>
      <c r="J155" s="42"/>
    </row>
    <row r="156" spans="1:10">
      <c r="A156" s="39"/>
      <c r="B156" s="8"/>
      <c r="C156" s="40"/>
      <c r="D156" s="41"/>
      <c r="E156" s="56"/>
      <c r="F156" s="8"/>
      <c r="G156" s="56"/>
      <c r="H156" s="48"/>
      <c r="I156" s="11"/>
      <c r="J156" s="42"/>
    </row>
    <row r="157" spans="1:10">
      <c r="A157" s="39"/>
      <c r="B157" s="8"/>
      <c r="C157" s="40"/>
      <c r="D157" s="41"/>
      <c r="E157" s="56"/>
      <c r="F157" s="8"/>
      <c r="G157" s="56"/>
      <c r="H157" s="48"/>
      <c r="I157" s="11"/>
      <c r="J157" s="42"/>
    </row>
    <row r="158" spans="1:10">
      <c r="A158" s="39"/>
      <c r="B158" s="8"/>
      <c r="C158" s="40"/>
      <c r="D158" s="41"/>
      <c r="E158" s="56"/>
      <c r="F158" s="8"/>
      <c r="G158" s="56"/>
      <c r="H158" s="48"/>
      <c r="I158" s="11"/>
      <c r="J158" s="42"/>
    </row>
    <row r="159" spans="1:10">
      <c r="A159" s="39"/>
      <c r="B159" s="8"/>
      <c r="C159" s="40"/>
      <c r="D159" s="41"/>
      <c r="E159" s="56"/>
      <c r="F159" s="8"/>
      <c r="G159" s="56"/>
      <c r="H159" s="48"/>
      <c r="I159" s="11"/>
      <c r="J159" s="42"/>
    </row>
  </sheetData>
  <autoFilter ref="B9:J126"/>
  <mergeCells count="39">
    <mergeCell ref="B79:H79"/>
    <mergeCell ref="B2:J2"/>
    <mergeCell ref="B5:J5"/>
    <mergeCell ref="B8:J8"/>
    <mergeCell ref="B3:K3"/>
    <mergeCell ref="B6:K6"/>
    <mergeCell ref="B7:K7"/>
    <mergeCell ref="B4:J4"/>
    <mergeCell ref="B29:H29"/>
    <mergeCell ref="B35:H35"/>
    <mergeCell ref="B12:H12"/>
    <mergeCell ref="B15:H15"/>
    <mergeCell ref="B17:H17"/>
    <mergeCell ref="B19:H19"/>
    <mergeCell ref="B21:H21"/>
    <mergeCell ref="B23:H23"/>
    <mergeCell ref="B32:H32"/>
    <mergeCell ref="B37:H37"/>
    <mergeCell ref="B39:H39"/>
    <mergeCell ref="B25:H25"/>
    <mergeCell ref="B27:H27"/>
    <mergeCell ref="B54:H54"/>
    <mergeCell ref="B56:H56"/>
    <mergeCell ref="B58:H58"/>
    <mergeCell ref="B60:H60"/>
    <mergeCell ref="B41:H41"/>
    <mergeCell ref="B44:H44"/>
    <mergeCell ref="B46:H46"/>
    <mergeCell ref="B49:H49"/>
    <mergeCell ref="B51:H51"/>
    <mergeCell ref="B72:H72"/>
    <mergeCell ref="B74:H74"/>
    <mergeCell ref="B76:H76"/>
    <mergeCell ref="B78:H78"/>
    <mergeCell ref="B62:H62"/>
    <mergeCell ref="B64:H64"/>
    <mergeCell ref="B66:H66"/>
    <mergeCell ref="B68:H68"/>
    <mergeCell ref="B70:H70"/>
  </mergeCells>
  <pageMargins left="0.63" right="0.25" top="0.75" bottom="0.75" header="0.3" footer="0.3"/>
  <pageSetup scale="2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5"/>
  <sheetViews>
    <sheetView showGridLines="0" topLeftCell="B14" zoomScale="85" zoomScaleNormal="85" workbookViewId="0">
      <selection activeCell="C31" sqref="C31"/>
    </sheetView>
  </sheetViews>
  <sheetFormatPr baseColWidth="10" defaultColWidth="9.140625" defaultRowHeight="15"/>
  <cols>
    <col min="1" max="1" width="12.7109375" style="76" customWidth="1"/>
    <col min="2" max="2" width="15.7109375" style="76" customWidth="1"/>
    <col min="3" max="3" width="51.42578125" style="76" customWidth="1"/>
    <col min="4" max="4" width="25.85546875" style="76" customWidth="1"/>
    <col min="5" max="6" width="23" style="76" customWidth="1"/>
    <col min="7" max="7" width="35.5703125" style="76" customWidth="1"/>
    <col min="8" max="8" width="13.42578125" style="76" customWidth="1"/>
    <col min="9" max="9" width="29.85546875" style="76" customWidth="1"/>
    <col min="10" max="10" width="10.85546875" style="118" customWidth="1"/>
    <col min="11" max="11" width="12.85546875" style="76" customWidth="1"/>
    <col min="12" max="13" width="11.85546875" style="76" customWidth="1"/>
    <col min="14" max="14" width="12.28515625" style="76" customWidth="1"/>
    <col min="15" max="15" width="16.42578125" style="76" customWidth="1"/>
    <col min="16" max="16384" width="9.140625" style="76"/>
  </cols>
  <sheetData>
    <row r="1" spans="1:27">
      <c r="C1" s="77" t="s">
        <v>9</v>
      </c>
      <c r="D1" s="77"/>
      <c r="E1" s="77"/>
      <c r="F1" s="77"/>
      <c r="G1" s="77"/>
      <c r="H1" s="77"/>
      <c r="I1" s="77"/>
      <c r="J1" s="77"/>
      <c r="K1" s="77"/>
      <c r="L1" s="77"/>
      <c r="M1" s="77"/>
      <c r="N1" s="77"/>
      <c r="O1" s="77"/>
    </row>
    <row r="2" spans="1:27">
      <c r="C2" s="78" t="s">
        <v>154</v>
      </c>
      <c r="D2" s="78"/>
      <c r="E2" s="78"/>
      <c r="F2" s="78"/>
      <c r="G2" s="78"/>
      <c r="H2" s="78"/>
      <c r="I2" s="78"/>
      <c r="J2" s="78"/>
      <c r="K2" s="78"/>
      <c r="L2" s="78"/>
      <c r="M2" s="78"/>
      <c r="N2" s="78"/>
      <c r="O2" s="78"/>
    </row>
    <row r="3" spans="1:27">
      <c r="C3" s="78" t="s">
        <v>155</v>
      </c>
      <c r="D3" s="78"/>
      <c r="E3" s="78"/>
      <c r="F3" s="78"/>
      <c r="G3" s="78"/>
      <c r="H3" s="78"/>
      <c r="I3" s="78"/>
      <c r="J3" s="78"/>
      <c r="K3" s="78"/>
      <c r="L3" s="78"/>
      <c r="M3" s="78"/>
      <c r="N3" s="78"/>
      <c r="O3" s="78"/>
    </row>
    <row r="4" spans="1:27">
      <c r="C4" s="77" t="s">
        <v>156</v>
      </c>
      <c r="D4" s="77"/>
      <c r="E4" s="77"/>
      <c r="F4" s="77"/>
      <c r="G4" s="77"/>
      <c r="H4" s="77"/>
      <c r="I4" s="77"/>
      <c r="J4" s="77"/>
      <c r="K4" s="77"/>
      <c r="L4" s="77"/>
      <c r="M4" s="77"/>
      <c r="N4" s="77"/>
      <c r="O4" s="77"/>
    </row>
    <row r="5" spans="1:27">
      <c r="C5" s="78" t="s">
        <v>157</v>
      </c>
      <c r="D5" s="78"/>
      <c r="E5" s="78"/>
      <c r="F5" s="78"/>
      <c r="G5" s="78"/>
      <c r="H5" s="78"/>
      <c r="I5" s="78"/>
      <c r="J5" s="78"/>
      <c r="K5" s="78"/>
      <c r="L5" s="78"/>
      <c r="M5" s="78"/>
      <c r="N5" s="78"/>
      <c r="O5" s="78"/>
    </row>
    <row r="7" spans="1:27" s="84" customFormat="1" ht="50.25" customHeight="1">
      <c r="A7" s="79" t="s">
        <v>158</v>
      </c>
      <c r="B7" s="80" t="s">
        <v>159</v>
      </c>
      <c r="C7" s="81" t="s">
        <v>160</v>
      </c>
      <c r="D7" s="80" t="s">
        <v>161</v>
      </c>
      <c r="E7" s="81" t="s">
        <v>162</v>
      </c>
      <c r="F7" s="81" t="s">
        <v>163</v>
      </c>
      <c r="G7" s="81" t="s">
        <v>164</v>
      </c>
      <c r="H7" s="81" t="s">
        <v>3</v>
      </c>
      <c r="I7" s="81" t="s">
        <v>165</v>
      </c>
      <c r="J7" s="81" t="s">
        <v>166</v>
      </c>
      <c r="K7" s="80" t="s">
        <v>167</v>
      </c>
      <c r="L7" s="80" t="s">
        <v>168</v>
      </c>
      <c r="M7" s="80" t="s">
        <v>169</v>
      </c>
      <c r="N7" s="82" t="s">
        <v>170</v>
      </c>
      <c r="O7" s="83" t="s">
        <v>171</v>
      </c>
    </row>
    <row r="8" spans="1:27" s="95" customFormat="1" ht="51.75" customHeight="1">
      <c r="A8" s="85" t="s">
        <v>172</v>
      </c>
      <c r="B8" s="85">
        <v>46058</v>
      </c>
      <c r="C8" s="86" t="s">
        <v>9</v>
      </c>
      <c r="D8" s="86" t="s">
        <v>173</v>
      </c>
      <c r="E8" s="87" t="s">
        <v>174</v>
      </c>
      <c r="F8" s="87"/>
      <c r="G8" s="88" t="s">
        <v>175</v>
      </c>
      <c r="H8" s="89">
        <v>6521150</v>
      </c>
      <c r="I8" s="90" t="s">
        <v>176</v>
      </c>
      <c r="J8" s="86" t="s">
        <v>177</v>
      </c>
      <c r="K8" s="91">
        <v>275</v>
      </c>
      <c r="L8" s="92">
        <v>1</v>
      </c>
      <c r="M8" s="91">
        <v>275</v>
      </c>
      <c r="N8" s="93">
        <v>0</v>
      </c>
      <c r="O8" s="91">
        <v>0</v>
      </c>
      <c r="P8" s="94"/>
      <c r="Q8" s="94"/>
      <c r="R8" s="94"/>
      <c r="S8" s="94"/>
      <c r="T8" s="94"/>
      <c r="U8" s="94"/>
      <c r="V8" s="94"/>
      <c r="W8" s="94"/>
      <c r="X8" s="94"/>
      <c r="Y8" s="94"/>
      <c r="Z8" s="94"/>
      <c r="AA8" s="94"/>
    </row>
    <row r="9" spans="1:27" s="95" customFormat="1" ht="30">
      <c r="A9" s="85" t="s">
        <v>178</v>
      </c>
      <c r="B9" s="85">
        <v>46058</v>
      </c>
      <c r="C9" s="96" t="s">
        <v>9</v>
      </c>
      <c r="D9" s="96" t="s">
        <v>173</v>
      </c>
      <c r="E9" s="97" t="s">
        <v>174</v>
      </c>
      <c r="F9" s="87"/>
      <c r="G9" s="88" t="s">
        <v>179</v>
      </c>
      <c r="H9" s="98">
        <v>45643695</v>
      </c>
      <c r="I9" s="90" t="s">
        <v>180</v>
      </c>
      <c r="J9" s="99" t="s">
        <v>177</v>
      </c>
      <c r="K9" s="100">
        <v>160</v>
      </c>
      <c r="L9" s="101">
        <v>1</v>
      </c>
      <c r="M9" s="100">
        <v>160</v>
      </c>
      <c r="N9" s="102">
        <v>0</v>
      </c>
      <c r="O9" s="100">
        <v>0</v>
      </c>
      <c r="P9" s="94"/>
      <c r="Q9" s="94"/>
      <c r="R9" s="94"/>
      <c r="S9" s="94"/>
      <c r="T9" s="94"/>
      <c r="U9" s="94"/>
      <c r="V9" s="94"/>
      <c r="W9" s="94"/>
      <c r="X9" s="94"/>
      <c r="Y9" s="94"/>
      <c r="Z9" s="94"/>
      <c r="AA9" s="94"/>
    </row>
    <row r="10" spans="1:27" s="95" customFormat="1" ht="38.25">
      <c r="A10" s="85" t="s">
        <v>181</v>
      </c>
      <c r="B10" s="85">
        <v>46063</v>
      </c>
      <c r="C10" s="86" t="s">
        <v>9</v>
      </c>
      <c r="D10" s="86" t="s">
        <v>173</v>
      </c>
      <c r="E10" s="97" t="s">
        <v>174</v>
      </c>
      <c r="F10" s="90"/>
      <c r="G10" s="88" t="s">
        <v>182</v>
      </c>
      <c r="H10" s="98">
        <v>5750814</v>
      </c>
      <c r="I10" s="90" t="s">
        <v>183</v>
      </c>
      <c r="J10" s="86" t="s">
        <v>177</v>
      </c>
      <c r="K10" s="91">
        <v>34</v>
      </c>
      <c r="L10" s="92">
        <v>1</v>
      </c>
      <c r="M10" s="91">
        <v>34</v>
      </c>
      <c r="N10" s="93">
        <v>0</v>
      </c>
      <c r="O10" s="91">
        <v>0</v>
      </c>
      <c r="P10" s="94"/>
      <c r="Q10" s="94"/>
      <c r="R10" s="94"/>
      <c r="S10" s="94"/>
      <c r="T10" s="94"/>
      <c r="U10" s="94"/>
      <c r="V10" s="94"/>
      <c r="W10" s="94"/>
      <c r="X10" s="94"/>
      <c r="Y10" s="94"/>
      <c r="Z10" s="94"/>
      <c r="AA10" s="94"/>
    </row>
    <row r="11" spans="1:27" s="95" customFormat="1" ht="56.25" customHeight="1">
      <c r="A11" s="85" t="s">
        <v>184</v>
      </c>
      <c r="B11" s="103">
        <v>46065</v>
      </c>
      <c r="C11" s="86" t="s">
        <v>9</v>
      </c>
      <c r="D11" s="86" t="s">
        <v>173</v>
      </c>
      <c r="E11" s="104" t="s">
        <v>174</v>
      </c>
      <c r="F11" s="90"/>
      <c r="G11" s="88" t="s">
        <v>185</v>
      </c>
      <c r="H11" s="89">
        <v>16693949</v>
      </c>
      <c r="I11" s="90" t="s">
        <v>186</v>
      </c>
      <c r="J11" s="86" t="s">
        <v>177</v>
      </c>
      <c r="K11" s="91">
        <v>110</v>
      </c>
      <c r="L11" s="92">
        <v>0</v>
      </c>
      <c r="M11" s="91">
        <v>0</v>
      </c>
      <c r="N11" s="93">
        <v>1</v>
      </c>
      <c r="O11" s="91">
        <v>110</v>
      </c>
      <c r="P11" s="94"/>
      <c r="Q11" s="94"/>
      <c r="R11" s="94"/>
      <c r="S11" s="94"/>
      <c r="T11" s="94"/>
      <c r="U11" s="94"/>
      <c r="V11" s="94"/>
      <c r="W11" s="94"/>
      <c r="X11" s="94"/>
      <c r="Y11" s="94"/>
      <c r="Z11" s="94"/>
      <c r="AA11" s="94"/>
    </row>
    <row r="12" spans="1:27" s="95" customFormat="1" ht="48.75" customHeight="1">
      <c r="A12" s="105" t="s">
        <v>187</v>
      </c>
      <c r="B12" s="103">
        <v>46065</v>
      </c>
      <c r="C12" s="96" t="s">
        <v>9</v>
      </c>
      <c r="D12" s="96" t="s">
        <v>173</v>
      </c>
      <c r="E12" s="106" t="s">
        <v>174</v>
      </c>
      <c r="F12" s="87"/>
      <c r="G12" s="107" t="s">
        <v>185</v>
      </c>
      <c r="H12" s="89">
        <v>16693949</v>
      </c>
      <c r="I12" s="90" t="s">
        <v>186</v>
      </c>
      <c r="J12" s="99" t="s">
        <v>177</v>
      </c>
      <c r="K12" s="100">
        <v>110</v>
      </c>
      <c r="L12" s="101">
        <v>0</v>
      </c>
      <c r="M12" s="100">
        <v>0</v>
      </c>
      <c r="N12" s="102">
        <v>1</v>
      </c>
      <c r="O12" s="100">
        <v>110</v>
      </c>
      <c r="P12" s="94"/>
      <c r="Q12" s="94"/>
      <c r="R12" s="94"/>
      <c r="S12" s="94"/>
      <c r="T12" s="94"/>
      <c r="U12" s="94"/>
      <c r="V12" s="94"/>
      <c r="W12" s="94"/>
      <c r="X12" s="94"/>
      <c r="Y12" s="94"/>
      <c r="Z12" s="94"/>
      <c r="AA12" s="94"/>
    </row>
    <row r="13" spans="1:27" s="95" customFormat="1" ht="50.25" customHeight="1">
      <c r="A13" s="105" t="s">
        <v>188</v>
      </c>
      <c r="B13" s="103">
        <v>46065</v>
      </c>
      <c r="C13" s="86" t="s">
        <v>9</v>
      </c>
      <c r="D13" s="86" t="s">
        <v>173</v>
      </c>
      <c r="E13" s="87" t="s">
        <v>174</v>
      </c>
      <c r="F13" s="87"/>
      <c r="G13" s="107" t="s">
        <v>185</v>
      </c>
      <c r="H13" s="89">
        <v>16693949</v>
      </c>
      <c r="I13" s="90" t="s">
        <v>186</v>
      </c>
      <c r="J13" s="86" t="s">
        <v>177</v>
      </c>
      <c r="K13" s="91">
        <v>541.4</v>
      </c>
      <c r="L13" s="92">
        <v>0</v>
      </c>
      <c r="M13" s="91">
        <v>0</v>
      </c>
      <c r="N13" s="93">
        <v>1</v>
      </c>
      <c r="O13" s="91">
        <v>541.4</v>
      </c>
      <c r="P13" s="94"/>
      <c r="Q13" s="94"/>
      <c r="R13" s="94"/>
      <c r="S13" s="94"/>
      <c r="T13" s="94"/>
      <c r="U13" s="94"/>
      <c r="V13" s="94"/>
      <c r="W13" s="94"/>
      <c r="X13" s="94"/>
      <c r="Y13" s="94"/>
      <c r="Z13" s="94"/>
      <c r="AA13" s="94"/>
    </row>
    <row r="14" spans="1:27" s="95" customFormat="1" ht="50.25" customHeight="1">
      <c r="A14" s="105" t="s">
        <v>189</v>
      </c>
      <c r="B14" s="103">
        <v>46065</v>
      </c>
      <c r="C14" s="96" t="s">
        <v>9</v>
      </c>
      <c r="D14" s="96" t="s">
        <v>173</v>
      </c>
      <c r="E14" s="97" t="s">
        <v>174</v>
      </c>
      <c r="F14" s="87"/>
      <c r="G14" s="107" t="s">
        <v>185</v>
      </c>
      <c r="H14" s="89">
        <v>16693949</v>
      </c>
      <c r="I14" s="90" t="s">
        <v>186</v>
      </c>
      <c r="J14" s="99" t="s">
        <v>177</v>
      </c>
      <c r="K14" s="100">
        <v>444.64</v>
      </c>
      <c r="L14" s="101">
        <v>0</v>
      </c>
      <c r="M14" s="100">
        <v>0</v>
      </c>
      <c r="N14" s="102">
        <v>1</v>
      </c>
      <c r="O14" s="100">
        <v>444.64</v>
      </c>
      <c r="P14" s="94"/>
      <c r="Q14" s="94"/>
      <c r="R14" s="94"/>
      <c r="S14" s="94"/>
      <c r="T14" s="94"/>
      <c r="U14" s="94"/>
      <c r="V14" s="94"/>
      <c r="W14" s="94"/>
      <c r="X14" s="94"/>
      <c r="Y14" s="94"/>
      <c r="Z14" s="94"/>
      <c r="AA14" s="94"/>
    </row>
    <row r="15" spans="1:27" s="108" customFormat="1" ht="51">
      <c r="A15" s="105" t="s">
        <v>190</v>
      </c>
      <c r="B15" s="103">
        <v>46065</v>
      </c>
      <c r="C15" s="86" t="s">
        <v>9</v>
      </c>
      <c r="D15" s="86" t="s">
        <v>173</v>
      </c>
      <c r="E15" s="87" t="s">
        <v>174</v>
      </c>
      <c r="F15" s="87"/>
      <c r="G15" s="107" t="s">
        <v>185</v>
      </c>
      <c r="H15" s="89">
        <v>16693949</v>
      </c>
      <c r="I15" s="90" t="s">
        <v>186</v>
      </c>
      <c r="J15" s="86" t="s">
        <v>177</v>
      </c>
      <c r="K15" s="91">
        <v>170.45</v>
      </c>
      <c r="L15" s="92">
        <v>0</v>
      </c>
      <c r="M15" s="91">
        <v>0</v>
      </c>
      <c r="N15" s="93">
        <v>1</v>
      </c>
      <c r="O15" s="91">
        <v>170.45</v>
      </c>
    </row>
    <row r="16" spans="1:27" s="108" customFormat="1" ht="51">
      <c r="A16" s="105" t="s">
        <v>191</v>
      </c>
      <c r="B16" s="103">
        <v>46065</v>
      </c>
      <c r="C16" s="86" t="s">
        <v>9</v>
      </c>
      <c r="D16" s="86" t="s">
        <v>173</v>
      </c>
      <c r="E16" s="97" t="s">
        <v>174</v>
      </c>
      <c r="F16" s="87"/>
      <c r="G16" s="88" t="s">
        <v>185</v>
      </c>
      <c r="H16" s="89">
        <v>16693949</v>
      </c>
      <c r="I16" s="90" t="s">
        <v>186</v>
      </c>
      <c r="J16" s="86" t="s">
        <v>177</v>
      </c>
      <c r="K16" s="91">
        <v>424.92</v>
      </c>
      <c r="L16" s="92">
        <v>0</v>
      </c>
      <c r="M16" s="91">
        <v>0</v>
      </c>
      <c r="N16" s="93">
        <v>1</v>
      </c>
      <c r="O16" s="91">
        <v>424.92</v>
      </c>
    </row>
    <row r="17" spans="1:15" s="108" customFormat="1" ht="51">
      <c r="A17" s="105" t="s">
        <v>192</v>
      </c>
      <c r="B17" s="103">
        <v>46065</v>
      </c>
      <c r="C17" s="86" t="s">
        <v>9</v>
      </c>
      <c r="D17" s="86" t="s">
        <v>173</v>
      </c>
      <c r="E17" s="97" t="s">
        <v>174</v>
      </c>
      <c r="F17" s="87"/>
      <c r="G17" s="88" t="s">
        <v>185</v>
      </c>
      <c r="H17" s="89">
        <v>16693949</v>
      </c>
      <c r="I17" s="90" t="s">
        <v>186</v>
      </c>
      <c r="J17" s="86" t="s">
        <v>177</v>
      </c>
      <c r="K17" s="91">
        <v>170.45</v>
      </c>
      <c r="L17" s="92">
        <v>0</v>
      </c>
      <c r="M17" s="91">
        <v>0</v>
      </c>
      <c r="N17" s="93">
        <v>1</v>
      </c>
      <c r="O17" s="91">
        <v>170.45</v>
      </c>
    </row>
    <row r="18" spans="1:15" s="108" customFormat="1" ht="51">
      <c r="A18" s="105" t="s">
        <v>193</v>
      </c>
      <c r="B18" s="103">
        <v>46065</v>
      </c>
      <c r="C18" s="86" t="s">
        <v>9</v>
      </c>
      <c r="D18" s="86" t="s">
        <v>173</v>
      </c>
      <c r="E18" s="97" t="s">
        <v>174</v>
      </c>
      <c r="F18" s="87"/>
      <c r="G18" s="88" t="s">
        <v>185</v>
      </c>
      <c r="H18" s="89">
        <v>16693949</v>
      </c>
      <c r="I18" s="90" t="s">
        <v>186</v>
      </c>
      <c r="J18" s="86" t="s">
        <v>177</v>
      </c>
      <c r="K18" s="91">
        <v>541.4</v>
      </c>
      <c r="L18" s="92">
        <v>0</v>
      </c>
      <c r="M18" s="91">
        <v>0</v>
      </c>
      <c r="N18" s="93">
        <v>1</v>
      </c>
      <c r="O18" s="91">
        <v>541.4</v>
      </c>
    </row>
    <row r="19" spans="1:15" s="108" customFormat="1" ht="51">
      <c r="A19" s="105" t="s">
        <v>194</v>
      </c>
      <c r="B19" s="103">
        <v>46065</v>
      </c>
      <c r="C19" s="86" t="s">
        <v>9</v>
      </c>
      <c r="D19" s="86" t="s">
        <v>173</v>
      </c>
      <c r="E19" s="97" t="s">
        <v>174</v>
      </c>
      <c r="F19" s="87"/>
      <c r="G19" s="88" t="s">
        <v>185</v>
      </c>
      <c r="H19" s="89">
        <v>16693949</v>
      </c>
      <c r="I19" s="90" t="s">
        <v>186</v>
      </c>
      <c r="J19" s="86" t="s">
        <v>177</v>
      </c>
      <c r="K19" s="91">
        <v>110</v>
      </c>
      <c r="L19" s="92">
        <v>0</v>
      </c>
      <c r="M19" s="91">
        <v>0</v>
      </c>
      <c r="N19" s="93">
        <v>1</v>
      </c>
      <c r="O19" s="91">
        <v>110</v>
      </c>
    </row>
    <row r="20" spans="1:15" s="108" customFormat="1" ht="51">
      <c r="A20" s="105" t="s">
        <v>195</v>
      </c>
      <c r="B20" s="103">
        <v>46065</v>
      </c>
      <c r="C20" s="86" t="s">
        <v>9</v>
      </c>
      <c r="D20" s="86" t="s">
        <v>173</v>
      </c>
      <c r="E20" s="97" t="s">
        <v>174</v>
      </c>
      <c r="F20" s="87"/>
      <c r="G20" s="88" t="s">
        <v>185</v>
      </c>
      <c r="H20" s="89">
        <v>16693949</v>
      </c>
      <c r="I20" s="90" t="s">
        <v>186</v>
      </c>
      <c r="J20" s="86" t="s">
        <v>177</v>
      </c>
      <c r="K20" s="91">
        <v>110</v>
      </c>
      <c r="L20" s="92">
        <v>0</v>
      </c>
      <c r="M20" s="91">
        <v>0</v>
      </c>
      <c r="N20" s="93">
        <v>1</v>
      </c>
      <c r="O20" s="91">
        <v>110</v>
      </c>
    </row>
    <row r="21" spans="1:15" s="108" customFormat="1" ht="30">
      <c r="A21" s="105" t="s">
        <v>196</v>
      </c>
      <c r="B21" s="103">
        <v>46065</v>
      </c>
      <c r="C21" s="86" t="s">
        <v>9</v>
      </c>
      <c r="D21" s="86" t="s">
        <v>173</v>
      </c>
      <c r="E21" s="97" t="s">
        <v>174</v>
      </c>
      <c r="F21" s="87"/>
      <c r="G21" s="88" t="s">
        <v>179</v>
      </c>
      <c r="H21" s="89">
        <v>45643695</v>
      </c>
      <c r="I21" s="90" t="s">
        <v>180</v>
      </c>
      <c r="J21" s="86" t="s">
        <v>177</v>
      </c>
      <c r="K21" s="91">
        <v>96</v>
      </c>
      <c r="L21" s="92">
        <v>1</v>
      </c>
      <c r="M21" s="91">
        <v>96</v>
      </c>
      <c r="N21" s="93">
        <v>0</v>
      </c>
      <c r="O21" s="91">
        <v>0</v>
      </c>
    </row>
    <row r="22" spans="1:15" s="108" customFormat="1" ht="78.75">
      <c r="A22" s="105" t="s">
        <v>197</v>
      </c>
      <c r="B22" s="103">
        <v>46066</v>
      </c>
      <c r="C22" s="86" t="s">
        <v>9</v>
      </c>
      <c r="D22" s="86" t="s">
        <v>173</v>
      </c>
      <c r="E22" s="106" t="s">
        <v>174</v>
      </c>
      <c r="F22" s="87"/>
      <c r="G22" s="109" t="s">
        <v>198</v>
      </c>
      <c r="H22" s="89">
        <v>7756437</v>
      </c>
      <c r="I22" s="90" t="s">
        <v>199</v>
      </c>
      <c r="J22" s="86" t="s">
        <v>177</v>
      </c>
      <c r="K22" s="91">
        <v>50</v>
      </c>
      <c r="L22" s="92">
        <v>0</v>
      </c>
      <c r="M22" s="91">
        <v>0</v>
      </c>
      <c r="N22" s="93">
        <v>1</v>
      </c>
      <c r="O22" s="91">
        <v>50</v>
      </c>
    </row>
    <row r="23" spans="1:15" s="108" customFormat="1" ht="63.75">
      <c r="A23" s="105" t="s">
        <v>200</v>
      </c>
      <c r="B23" s="103">
        <v>46066</v>
      </c>
      <c r="C23" s="86" t="s">
        <v>9</v>
      </c>
      <c r="D23" s="86" t="s">
        <v>173</v>
      </c>
      <c r="E23" s="106" t="s">
        <v>174</v>
      </c>
      <c r="F23" s="87"/>
      <c r="G23" s="88" t="s">
        <v>201</v>
      </c>
      <c r="H23" s="89">
        <v>49587048</v>
      </c>
      <c r="I23" s="90" t="s">
        <v>202</v>
      </c>
      <c r="J23" s="86" t="s">
        <v>177</v>
      </c>
      <c r="K23" s="91">
        <v>309</v>
      </c>
      <c r="L23" s="92">
        <v>1</v>
      </c>
      <c r="M23" s="91">
        <v>309</v>
      </c>
      <c r="N23" s="93">
        <v>0</v>
      </c>
      <c r="O23" s="91">
        <v>0</v>
      </c>
    </row>
    <row r="24" spans="1:15" s="108" customFormat="1" ht="89.25">
      <c r="A24" s="105" t="s">
        <v>203</v>
      </c>
      <c r="B24" s="103">
        <v>46066</v>
      </c>
      <c r="C24" s="86" t="s">
        <v>9</v>
      </c>
      <c r="D24" s="86" t="s">
        <v>173</v>
      </c>
      <c r="E24" s="97" t="s">
        <v>174</v>
      </c>
      <c r="F24" s="87"/>
      <c r="G24" s="88" t="s">
        <v>204</v>
      </c>
      <c r="H24" s="89" t="s">
        <v>205</v>
      </c>
      <c r="I24" s="90" t="s">
        <v>206</v>
      </c>
      <c r="J24" s="86" t="s">
        <v>177</v>
      </c>
      <c r="K24" s="91">
        <v>420</v>
      </c>
      <c r="L24" s="92">
        <v>1</v>
      </c>
      <c r="M24" s="91">
        <v>420</v>
      </c>
      <c r="N24" s="93">
        <v>0</v>
      </c>
      <c r="O24" s="91">
        <v>0</v>
      </c>
    </row>
    <row r="25" spans="1:15" s="108" customFormat="1" ht="51">
      <c r="A25" s="105" t="s">
        <v>207</v>
      </c>
      <c r="B25" s="103">
        <v>46066</v>
      </c>
      <c r="C25" s="86" t="s">
        <v>9</v>
      </c>
      <c r="D25" s="86" t="s">
        <v>173</v>
      </c>
      <c r="E25" s="97" t="s">
        <v>174</v>
      </c>
      <c r="F25" s="87"/>
      <c r="G25" s="88" t="s">
        <v>208</v>
      </c>
      <c r="H25" s="89">
        <v>49587048</v>
      </c>
      <c r="I25" s="90" t="s">
        <v>202</v>
      </c>
      <c r="J25" s="86" t="s">
        <v>177</v>
      </c>
      <c r="K25" s="91">
        <v>135</v>
      </c>
      <c r="L25" s="92">
        <v>1</v>
      </c>
      <c r="M25" s="91">
        <v>135</v>
      </c>
      <c r="N25" s="93">
        <v>0</v>
      </c>
      <c r="O25" s="91">
        <v>0</v>
      </c>
    </row>
    <row r="26" spans="1:15" s="108" customFormat="1" ht="30">
      <c r="A26" s="105" t="s">
        <v>209</v>
      </c>
      <c r="B26" s="103">
        <v>46069</v>
      </c>
      <c r="C26" s="86" t="s">
        <v>9</v>
      </c>
      <c r="D26" s="86" t="s">
        <v>173</v>
      </c>
      <c r="E26" s="97" t="s">
        <v>174</v>
      </c>
      <c r="F26" s="87"/>
      <c r="G26" s="88" t="s">
        <v>179</v>
      </c>
      <c r="H26" s="89">
        <v>45643695</v>
      </c>
      <c r="I26" s="90" t="s">
        <v>180</v>
      </c>
      <c r="J26" s="86" t="s">
        <v>177</v>
      </c>
      <c r="K26" s="91">
        <v>120</v>
      </c>
      <c r="L26" s="92">
        <v>1</v>
      </c>
      <c r="M26" s="91">
        <v>120</v>
      </c>
      <c r="N26" s="93">
        <v>0</v>
      </c>
      <c r="O26" s="91">
        <v>0</v>
      </c>
    </row>
    <row r="27" spans="1:15" s="108" customFormat="1" ht="38.25">
      <c r="A27" s="105" t="s">
        <v>210</v>
      </c>
      <c r="B27" s="103">
        <v>46069</v>
      </c>
      <c r="C27" s="86" t="s">
        <v>9</v>
      </c>
      <c r="D27" s="86" t="s">
        <v>173</v>
      </c>
      <c r="E27" s="97" t="s">
        <v>174</v>
      </c>
      <c r="F27" s="87"/>
      <c r="G27" s="88" t="s">
        <v>211</v>
      </c>
      <c r="H27" s="89">
        <v>28155106</v>
      </c>
      <c r="I27" s="90" t="s">
        <v>212</v>
      </c>
      <c r="J27" s="86" t="s">
        <v>177</v>
      </c>
      <c r="K27" s="91">
        <v>234</v>
      </c>
      <c r="L27" s="92">
        <v>1</v>
      </c>
      <c r="M27" s="91">
        <v>234</v>
      </c>
      <c r="N27" s="93">
        <v>0</v>
      </c>
      <c r="O27" s="91">
        <v>0</v>
      </c>
    </row>
    <row r="28" spans="1:15" s="108" customFormat="1" ht="76.5">
      <c r="A28" s="105" t="s">
        <v>213</v>
      </c>
      <c r="B28" s="103">
        <v>46071</v>
      </c>
      <c r="C28" s="86" t="s">
        <v>9</v>
      </c>
      <c r="D28" s="86" t="s">
        <v>173</v>
      </c>
      <c r="E28" s="97" t="s">
        <v>174</v>
      </c>
      <c r="F28" s="87"/>
      <c r="G28" s="88" t="s">
        <v>214</v>
      </c>
      <c r="H28" s="89">
        <v>75265508</v>
      </c>
      <c r="I28" s="90" t="s">
        <v>215</v>
      </c>
      <c r="J28" s="86" t="s">
        <v>177</v>
      </c>
      <c r="K28" s="91">
        <v>190</v>
      </c>
      <c r="L28" s="92">
        <v>1</v>
      </c>
      <c r="M28" s="91">
        <v>192</v>
      </c>
      <c r="N28" s="93">
        <v>0</v>
      </c>
      <c r="O28" s="91">
        <v>0</v>
      </c>
    </row>
    <row r="29" spans="1:15" s="108" customFormat="1" ht="76.5">
      <c r="A29" s="105" t="s">
        <v>216</v>
      </c>
      <c r="B29" s="103">
        <v>46076</v>
      </c>
      <c r="C29" s="86" t="s">
        <v>9</v>
      </c>
      <c r="D29" s="86" t="s">
        <v>173</v>
      </c>
      <c r="E29" s="97" t="s">
        <v>174</v>
      </c>
      <c r="F29" s="87"/>
      <c r="G29" s="88" t="s">
        <v>217</v>
      </c>
      <c r="H29" s="89">
        <v>49587048</v>
      </c>
      <c r="I29" s="90" t="s">
        <v>202</v>
      </c>
      <c r="J29" s="86" t="s">
        <v>177</v>
      </c>
      <c r="K29" s="91">
        <v>618</v>
      </c>
      <c r="L29" s="92">
        <v>1</v>
      </c>
      <c r="M29" s="91">
        <v>618</v>
      </c>
      <c r="N29" s="93">
        <v>0</v>
      </c>
      <c r="O29" s="91">
        <v>0</v>
      </c>
    </row>
    <row r="30" spans="1:15" s="108" customFormat="1" ht="38.25">
      <c r="A30" s="105" t="s">
        <v>218</v>
      </c>
      <c r="B30" s="103">
        <v>46076</v>
      </c>
      <c r="C30" s="86" t="s">
        <v>9</v>
      </c>
      <c r="D30" s="86" t="s">
        <v>173</v>
      </c>
      <c r="E30" s="97" t="s">
        <v>174</v>
      </c>
      <c r="F30" s="87"/>
      <c r="G30" s="88" t="s">
        <v>219</v>
      </c>
      <c r="H30" s="89">
        <v>96167416</v>
      </c>
      <c r="I30" s="90" t="s">
        <v>220</v>
      </c>
      <c r="J30" s="86" t="s">
        <v>177</v>
      </c>
      <c r="K30" s="91">
        <v>385</v>
      </c>
      <c r="L30" s="92">
        <v>1</v>
      </c>
      <c r="M30" s="91">
        <v>385</v>
      </c>
      <c r="N30" s="93">
        <v>0</v>
      </c>
      <c r="O30" s="91">
        <v>0</v>
      </c>
    </row>
    <row r="31" spans="1:15" s="108" customFormat="1" ht="51">
      <c r="A31" s="105" t="s">
        <v>221</v>
      </c>
      <c r="B31" s="103">
        <v>46077</v>
      </c>
      <c r="C31" s="86" t="s">
        <v>9</v>
      </c>
      <c r="D31" s="86" t="s">
        <v>173</v>
      </c>
      <c r="E31" s="97" t="s">
        <v>174</v>
      </c>
      <c r="F31" s="87"/>
      <c r="G31" s="88" t="s">
        <v>222</v>
      </c>
      <c r="H31" s="89">
        <v>49587048</v>
      </c>
      <c r="I31" s="90" t="s">
        <v>202</v>
      </c>
      <c r="J31" s="86" t="s">
        <v>177</v>
      </c>
      <c r="K31" s="91">
        <v>50</v>
      </c>
      <c r="L31" s="92">
        <v>1</v>
      </c>
      <c r="M31" s="91">
        <v>50</v>
      </c>
      <c r="N31" s="93">
        <v>0</v>
      </c>
      <c r="O31" s="91">
        <v>0</v>
      </c>
    </row>
    <row r="32" spans="1:15" s="108" customFormat="1" ht="45">
      <c r="A32" s="85" t="s">
        <v>223</v>
      </c>
      <c r="B32" s="103">
        <v>46077</v>
      </c>
      <c r="C32" s="86" t="s">
        <v>9</v>
      </c>
      <c r="D32" s="86" t="s">
        <v>173</v>
      </c>
      <c r="E32" s="104" t="s">
        <v>224</v>
      </c>
      <c r="F32" s="90" t="s">
        <v>225</v>
      </c>
      <c r="G32" s="88" t="s">
        <v>226</v>
      </c>
      <c r="H32" s="89">
        <v>4570537</v>
      </c>
      <c r="I32" s="90" t="s">
        <v>227</v>
      </c>
      <c r="J32" s="86" t="s">
        <v>177</v>
      </c>
      <c r="K32" s="91">
        <v>400</v>
      </c>
      <c r="L32" s="92">
        <v>1</v>
      </c>
      <c r="M32" s="91">
        <v>400</v>
      </c>
      <c r="N32" s="93">
        <v>0</v>
      </c>
      <c r="O32" s="91">
        <v>0</v>
      </c>
    </row>
    <row r="33" spans="1:17" s="108" customFormat="1" ht="38.25">
      <c r="A33" s="105" t="s">
        <v>228</v>
      </c>
      <c r="B33" s="103">
        <v>46078</v>
      </c>
      <c r="C33" s="110" t="s">
        <v>9</v>
      </c>
      <c r="D33" s="110" t="s">
        <v>173</v>
      </c>
      <c r="E33" s="97" t="s">
        <v>174</v>
      </c>
      <c r="F33" s="87"/>
      <c r="G33" s="107" t="s">
        <v>229</v>
      </c>
      <c r="H33" s="89">
        <v>49587048</v>
      </c>
      <c r="I33" s="90" t="s">
        <v>202</v>
      </c>
      <c r="J33" s="110" t="s">
        <v>177</v>
      </c>
      <c r="K33" s="100">
        <v>43</v>
      </c>
      <c r="L33" s="101">
        <v>1</v>
      </c>
      <c r="M33" s="100">
        <v>43</v>
      </c>
      <c r="N33" s="102">
        <v>0</v>
      </c>
      <c r="O33" s="100">
        <v>0</v>
      </c>
    </row>
    <row r="34" spans="1:17" s="108" customFormat="1" ht="56.25" customHeight="1">
      <c r="A34" s="105" t="s">
        <v>230</v>
      </c>
      <c r="B34" s="86">
        <v>46079</v>
      </c>
      <c r="C34" s="96" t="s">
        <v>9</v>
      </c>
      <c r="D34" s="96" t="s">
        <v>173</v>
      </c>
      <c r="E34" s="97" t="s">
        <v>174</v>
      </c>
      <c r="F34" s="87"/>
      <c r="G34" s="107" t="s">
        <v>231</v>
      </c>
      <c r="H34" s="89">
        <v>49587048</v>
      </c>
      <c r="I34" s="90" t="s">
        <v>202</v>
      </c>
      <c r="J34" s="99" t="s">
        <v>177</v>
      </c>
      <c r="K34" s="100">
        <v>185</v>
      </c>
      <c r="L34" s="101">
        <v>1</v>
      </c>
      <c r="M34" s="100">
        <v>185</v>
      </c>
      <c r="N34" s="102">
        <v>0</v>
      </c>
      <c r="O34" s="100">
        <v>0</v>
      </c>
    </row>
    <row r="35" spans="1:17" s="108" customFormat="1">
      <c r="A35" s="111" t="s">
        <v>232</v>
      </c>
      <c r="B35" s="112"/>
      <c r="C35" s="111" t="s">
        <v>233</v>
      </c>
      <c r="D35" s="111" t="s">
        <v>233</v>
      </c>
      <c r="E35" s="111" t="s">
        <v>233</v>
      </c>
      <c r="F35" s="111"/>
      <c r="G35" s="111" t="s">
        <v>233</v>
      </c>
      <c r="H35" s="111" t="s">
        <v>233</v>
      </c>
      <c r="I35" s="111" t="s">
        <v>233</v>
      </c>
      <c r="J35" s="111" t="s">
        <v>233</v>
      </c>
      <c r="K35" s="113">
        <f>SUM(K8:K34)</f>
        <v>6437.26</v>
      </c>
      <c r="L35" s="114">
        <f>SUM(L8:L34)</f>
        <v>16</v>
      </c>
      <c r="M35" s="113">
        <f>SUM(M8:M34)</f>
        <v>3656</v>
      </c>
      <c r="N35" s="115">
        <f>SUM(N8:N34)</f>
        <v>11</v>
      </c>
      <c r="O35" s="116">
        <f>SUM(O8:O34)</f>
        <v>2783.26</v>
      </c>
      <c r="Q35" s="117"/>
    </row>
  </sheetData>
  <mergeCells count="6">
    <mergeCell ref="C1:O1"/>
    <mergeCell ref="C2:O2"/>
    <mergeCell ref="C3:O3"/>
    <mergeCell ref="C4:O4"/>
    <mergeCell ref="C5:O5"/>
    <mergeCell ref="A35:J35"/>
  </mergeCells>
  <printOptions horizontalCentered="1"/>
  <pageMargins left="0.51181102362204722" right="0.51181102362204722" top="0.74803149606299213" bottom="0.55118110236220474"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DIRECCION ADMINISTRATIVA</vt:lpstr>
      <vt:lpstr>DIRECCION FINANCIERA</vt:lpstr>
      <vt:lpstr>'DIRECCION FINANCIERA'!Área_de_impresión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2026-03-05T22:29:28Z</cp:lastPrinted>
  <dcterms:created xsi:type="dcterms:W3CDTF">2025-02-03T13:54:45Z</dcterms:created>
  <dcterms:modified xsi:type="dcterms:W3CDTF">2026-03-06T20:54:10Z</dcterms:modified>
</cp:coreProperties>
</file>