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TASTORE.sie.local\User$\scastro\Desktop\INFO PÚBLICA 2025\INFORMACIÓN PÚBLICA DE OFICIO\Dirección Administrativa\MARZO 2025\"/>
    </mc:Choice>
  </mc:AlternateContent>
  <bookViews>
    <workbookView xWindow="0" yWindow="0" windowWidth="28800" windowHeight="11910" tabRatio="595" activeTab="1"/>
  </bookViews>
  <sheets>
    <sheet name="DIRECCION ADMINISTRATIVA" sheetId="1" r:id="rId1"/>
    <sheet name="DIRECCION FINANCIERA" sheetId="3" r:id="rId2"/>
  </sheets>
  <definedNames>
    <definedName name="_xlnm._FilterDatabase" localSheetId="0" hidden="1">'DIRECCION ADMINISTRATIVA'!$B$8:$J$103</definedName>
  </definedNames>
  <calcPr calcId="162913"/>
</workbook>
</file>

<file path=xl/calcChain.xml><?xml version="1.0" encoding="utf-8"?>
<calcChain xmlns="http://schemas.openxmlformats.org/spreadsheetml/2006/main">
  <c r="I94" i="1" l="1"/>
  <c r="I85" i="1"/>
  <c r="I82" i="1"/>
  <c r="I75" i="1"/>
  <c r="I68" i="1"/>
  <c r="I58" i="1"/>
  <c r="I51" i="1"/>
  <c r="I43" i="1"/>
  <c r="I32" i="1"/>
  <c r="I23" i="1" l="1"/>
  <c r="J10" i="1" l="1"/>
  <c r="J37" i="1" l="1"/>
  <c r="J34" i="1"/>
  <c r="J30" i="1"/>
  <c r="J28" i="1"/>
  <c r="J22" i="1"/>
  <c r="J20" i="1"/>
  <c r="J18" i="1"/>
  <c r="J16" i="1"/>
  <c r="J14" i="1"/>
  <c r="J103" i="1" l="1"/>
</calcChain>
</file>

<file path=xl/sharedStrings.xml><?xml version="1.0" encoding="utf-8"?>
<sst xmlns="http://schemas.openxmlformats.org/spreadsheetml/2006/main" count="390" uniqueCount="201">
  <si>
    <t>Institución compradora</t>
  </si>
  <si>
    <t>Unidad compradora</t>
  </si>
  <si>
    <t>Fecha de publicación</t>
  </si>
  <si>
    <t>NIT</t>
  </si>
  <si>
    <t>Proveedor</t>
  </si>
  <si>
    <t>NPG</t>
  </si>
  <si>
    <t>Descripción del concurso</t>
  </si>
  <si>
    <t>Monto publicado</t>
  </si>
  <si>
    <t>Publicaciones</t>
  </si>
  <si>
    <t>SECRETARÍA DE INTELIGENCIA ESTRATÉGICA DEL ESTADO</t>
  </si>
  <si>
    <t>SECCION DE COMPRAS DA SIE</t>
  </si>
  <si>
    <t>DISTRIBUIDORA JALAPEÑA, SOCIEDAD ANONIMA</t>
  </si>
  <si>
    <t>GÓMEZ,ARMIRA,,IVAN,</t>
  </si>
  <si>
    <t>ELEVACIONES TECNICAS SOCIEDAD ANONIMA</t>
  </si>
  <si>
    <t>Resultado global</t>
  </si>
  <si>
    <t>(Artículo 33, Decreto 36-2024;</t>
  </si>
  <si>
    <t xml:space="preserve"> LEY DE PRESUPUESTO GENERAL DE INGRESOS Y EGRESOS DEL ESTADO PARA EL EJERCICIO FISCAL DOS MIL VEINTICINCO)</t>
  </si>
  <si>
    <t xml:space="preserve">Información sobre las adquisiciones realizadas en la modalidad de compra de baja cuantía </t>
  </si>
  <si>
    <t>CARGO EXPRESO, SOCIEDAD ANONIMA</t>
  </si>
  <si>
    <t>CELASA INGENIERIA Y EQUIPOS SOCIEDAD ANONIMA</t>
  </si>
  <si>
    <t>CONTRERAS,GARCÍA,,BELTER,DANILO</t>
  </si>
  <si>
    <t>DE LA CRUZ,LOPEZ,,JOSUE,MAURICIO</t>
  </si>
  <si>
    <t>GOMEZ,,,CORA,MARITZA</t>
  </si>
  <si>
    <t>LA PANERIA SOCIEDAD ANONIMA</t>
  </si>
  <si>
    <t>METRICA SOCIEDAD ANONIMA</t>
  </si>
  <si>
    <t>OCHOA,PUAC,,ALICIA,</t>
  </si>
  <si>
    <t>STEFFES,MONTERROSO,,GEORG,ALEXANDER</t>
  </si>
  <si>
    <t>TECNICENTRO GRAND PRIX SOCIEDAD ANONIMA</t>
  </si>
  <si>
    <t>Periodo del 01 al 31 de Marzo de 2025</t>
  </si>
  <si>
    <t>AAA THE CLEANERS, SOCIEDAD ANONIMA</t>
  </si>
  <si>
    <t>E558765130</t>
  </si>
  <si>
    <t>Servicio de Limpieza para 621m2 de alfombra tipo neyland II 26 15P color coffe frost, para realizar el servicio de limpieza a la alfombra ubicada en el 5to nivel del edificio de la Secretaría de Inteligencia Estratégica del Estado; con el fin de evitar focos de contaminación en los ambientes, evitando la acumulación de polvo y suciedad, así como evitar su deterioro en las zonas de mayor paso.</t>
  </si>
  <si>
    <t xml:space="preserve">Resultado </t>
  </si>
  <si>
    <t>ARTE CULINARIO SOCIEDAD ANONIMA</t>
  </si>
  <si>
    <t>E558137059</t>
  </si>
  <si>
    <t>Adquisición de 80 Almuerzos, menú servido, para la actividad de conmemoración del día internacional de la mujer, se llevó a cabo el día 07 de marzo del 2025 en la cual participaron todas las servidoras públicas de la Secretaría de Inteligencia Estratégica del Estado.</t>
  </si>
  <si>
    <t>BUSES CENTROAMERICANOS SOCIEDAD ANONIMA</t>
  </si>
  <si>
    <t>E558179096</t>
  </si>
  <si>
    <t>El servicio de correspondencia será utilizado por la Dirección de Recursos Humanos de esta Secretaría, para envío de correspondencia de tipo legal, hacia el Juzgado de Primera Instancia Civil Económico Coactivo de Guastatoya del departamento de El Progreso, dicho documento será remitido por medio de oficio el cual se identifica con número de correlativo, OFICIO NO-SIE-DRRHH-138-2025</t>
  </si>
  <si>
    <t>BUSINESS INFORMATION TECHNOLOGY SOLUTIONS, SOCIEDAD ANONIMA</t>
  </si>
  <si>
    <t>E558173071</t>
  </si>
  <si>
    <t>Adquisición de 4 Conectores de fibra Módulo de Transceptor, para la interconectividad hacia los dispositivos Fortinet que se ubican en la Secretaría de Inteligencia Estratégica del Estado.</t>
  </si>
  <si>
    <t>E557855748</t>
  </si>
  <si>
    <t>Servicio de correspondencia, será utilizado para el envío de documentación a los delegados departamentales de Jalapa, Petén y Quetzaltenango; de la Dirección de Recolección de la Información de la SIE, para el apoyo con el cumplimiento de sus funciones diarias.</t>
  </si>
  <si>
    <t>E558126146</t>
  </si>
  <si>
    <t>Adquisición de 50 unidades de Placa de red Clase: Sencilla; Material: Plástico; Tipo: Rj45, lo solicitado lo utilizará la Dirección de Tecnologías de la Información para el cambio en la infraestructura de red derivado de los cambios de espacios físicos de las diferentes direcciones del edificio que ocupa la Secretaria de Inteligencia Estratégica del Estado.</t>
  </si>
  <si>
    <t>COMPAÑIA INTERNACIONAL DE PRODUCTOS Y SERVICIOS SOCIEDAD ANONIMA</t>
  </si>
  <si>
    <t>E557586771</t>
  </si>
  <si>
    <t>Adquisición de 2 Unidades de Tóner Código: A8da130; Color: Negro; Uso: Impresora; Número: Tn-324k, 4 Unidades de Tóner Código: A8da230; Color: Amarillo; Uso: Impresora; Número: Tn-324y, 5 Unidades de Tóner Código: A8da330; Color: Magenta; Uso: Impresora; Número: Tn-324m y 1 Unidad de Tóner Código: A8da430; Color: Cian; Uso: Impresora; Número: Tn-324c , lo solicitado será para contar con existencia en el Departamento de Almacén y proveer al equipo de impresión modelo BIZHUB-C308 que es utilizado en la Unidad de Reproducciones del Departamento de Servicios Generales de la Dirección Administrativa de la Secretaría de Inteligencia Estratégica del Estado.</t>
  </si>
  <si>
    <t>E557596017</t>
  </si>
  <si>
    <t>Adquisición de 3 Tóner Código: Tk-5382c; Color: Cian; Uso: Impresora multifuncional, 3 Tóner Código: Tk-5382k; Color: Negro; Uso: Impresora multifuncional, 3 Tóner Código: Tk-5382m; Color: Magenta; Uso: Impresora multifuncional, 3 Tóner Código: Tk-5382y; Color: Amarillo; Uso: Impresora multifuncional, Lo solicitado será para contar con existencia en el Departamento de Almacén y proveer al equipo de impresión que es utilizado por la Dirección Administrativa, de la Secretaría de Inteligencia Estratégica del Estado.</t>
  </si>
  <si>
    <t>E558483607</t>
  </si>
  <si>
    <t>Adquisición de 4 Bolsas de 70 Gramos de Semilla de marañón; Clase: Tostada; Tipo: Con sal, 4 Bolsa de 70 Gramos de Semilla de marañón Clase: Tostada y 4 Bolsa de 150 Gramos de Boquitas Tipo: Nueces mixtas, lo solicitado será para contar con existencias de suministros, con el fin de atender las actividades y reuniones de las Unidades Sustantivas de la Secretaría de Inteligencia Estratégica del Estado, para el mes de abril.</t>
  </si>
  <si>
    <t>CORPORACION RADIO ELECTRONICA SOCIEDAD ANONIMA</t>
  </si>
  <si>
    <t>E558842410</t>
  </si>
  <si>
    <t>Adquisición de 20 Audífonos para radio transmisor manos libres, para uso de la Dirección de Asuntos Internos y Seguridad para el cumplimiento de sus funciones.</t>
  </si>
  <si>
    <t>CROPA SOCIEDAD ANONIMA</t>
  </si>
  <si>
    <t>E558765513</t>
  </si>
  <si>
    <t>Adquisición de 19 galones de pasta para pulir Uso: vehículo, lo solicitado será utilizado por el personal operativo de la Sección de Transportes, para la higiene y conservación de los vehículos que componen la flotilla vehicular, ya que la acumulación de suciedad, residuos y otros contaminantes puede afectar el rendimiento de los mismos, generar desgaste innecesario y comprometer la seguridad de los servidores públicos.</t>
  </si>
  <si>
    <t>DATAFLEX, SOCIEDAD ANONIMA</t>
  </si>
  <si>
    <t>E557592097</t>
  </si>
  <si>
    <t>Adquisición de 1 Tóner Código: Cf410a; Color: Negro; Uso: Impresora; Número: 410a, 4 Tóner Código: Cf411a; Color: Cian; Uso: Impresora; Número: 410a, 5 Tóner Código: Cf412a; Color: Amarillo; Uso: Impresora; Número: 410a, 4 Tóner Código: Cf413a; Color: Magenta; Uso: Impresora; Número: 410a, 2 Tóner Código: Ce312a; Color: Amarillo; Uso: Impresora, 2 Tóner Código: Ce310a; Color: Negro; Uso: Impresora, 2 Tóner Código: Ce311a; Color: Cian; Uso: Impresora, 2 Tóner Código: Ce313a; Color: Magenta; Uso: Impresora, lo solicitado será para contar con existencia en el Departamento de Almacén y proveer a los equipos de impresión de la Secretaría de Inteligencia Estratégica del Estado.</t>
  </si>
  <si>
    <t>E558356567</t>
  </si>
  <si>
    <t>Adquisición de 5 unidades de Tóner; Código: Cf258a, 3 unidades de Tóner; Código: w2110a, 2 unidades de Tóner; Código: w2111a, 2 unidades de Tóner; Código: w2112a, 4 Toner; Código: w2113a, lo solicitado será para contar con existencia en el Departamento de Almacén para los equipos de impresión modelos LASER JET PRO FMFP M428FW y LASER JET PRO MFP M283FDW que son utilizados por la Dirección Financiera, Asesoría Jurídica y Departamento de Almacén de la Secretaría de Inteligencia Estratégica del Estado</t>
  </si>
  <si>
    <t>E558065740</t>
  </si>
  <si>
    <t>Servicio de reparación cambio de tablero GN125F, lo solicitado se utilizará para el vehículo tipo motocicleta, marca Suzuki, Línea GN125F, color azul negro gris cromo, modelo 2018, propiedad de la Secretaría de Inteligencia Estratégica del Estado.</t>
  </si>
  <si>
    <t>E558747914</t>
  </si>
  <si>
    <t>Adquisición de 250 Garrafones de Agua Clase; Purificada, lo solicitado tiene como finalidad el abastecimiento a la bodega de almacén, con el propósito de facilitar su distribución a las unidades administrativas de la Secretaría de Inteligencia Estratégica del Estado, conforme a las necesidades previstas para el mes de abril.</t>
  </si>
  <si>
    <t>DO, MI, SOL, SOCIEDAD ANÓNIMA</t>
  </si>
  <si>
    <t>E558602126</t>
  </si>
  <si>
    <t>Adquisición de 1 sistema de audio Canales de entrada: 10 ; Canales de salida: 2 ; Conectividad: Xlr, bluetooth, usb; Incluye: Amplificador y bocinas; Potencia: 1200 Vatio, lo solicitado se utilizará para cubrir los eventos dentro de la Secretaría de Inteligencia Estratégica del Estado, tales como: Reuniones, Talleres, Conferencias, Capacitaciones, Cursos.</t>
  </si>
  <si>
    <t>EBULLIENT INTERNATIONAL SOCIEDAD ANONIMA</t>
  </si>
  <si>
    <t>E558172512</t>
  </si>
  <si>
    <t>Adquisición de 24 galones de Silicón Estado: Líquido; Uso: Tapicería, 24 galones de Silicón Estado: Líquido; Uso: Neumáticos, 10 envases de 8 onzas de Pasta para lustrar Uso: Vehículo, 25 galones de Shampoo Uso: Vehículo, los insumos serán utilizados por el personal operativo de la Sección de Transportes, para la higiene y conservación de los vehículos que componen la flotilla vehicular, ya que la acumulación de suciedad, residuos y otros contaminantes puede afectar el rendimiento de los mismos, generar desgaste innecesario y comprometer la seguridad de los servidores públicos.</t>
  </si>
  <si>
    <t>E558417949</t>
  </si>
  <si>
    <t>Adquisición de 1 botón de llamada de cabina para elevador nivel 2, para la reparación en el elevador ubicado en la séptima avenida del edificio que ocupa la Secretaría de Inteligencia del Estado.</t>
  </si>
  <si>
    <t>E558667376</t>
  </si>
  <si>
    <t>Servicio de mantenimiento para 2 elevadores, el servicio solicitado será para realizar el mantenimiento preventivo de los elevadores marca DOVER EF0564 y, marca DOVER EF0565; ubicado en el edificio de la Secretaría de Inteligencia Estratégica del Estado, correspondiente al mes de marzo 2025.</t>
  </si>
  <si>
    <t>ESTRADA,VILLATORO,ORELLANA,MONICA,ANDREA</t>
  </si>
  <si>
    <t>E558754252</t>
  </si>
  <si>
    <t>Servicio de mantenimiento equipos de aire acondicionado, el servicio solicitado será para realizar un mantenimiento preventivo a 31 equipos de aire acondicionado que se encuentran en distintas áreas dentro de las instalaciones del edificio de la Secretaría de Inteligencia Estratégica del Estado.</t>
  </si>
  <si>
    <t>FERCA, SOCIEDAD ANONIMA</t>
  </si>
  <si>
    <t>E558910491</t>
  </si>
  <si>
    <t>Adquisición de 2 Cajas de 305 Metros de Cable de red utp  Calibre: 24 awg;  Categoría: 6; Pares trenzados: 4, lo solicitado lo utilizará la Dirección de Tecnologías de la Información para el cambio en la infraestructura de red derivado de los cambios de espacios físicos de las diferentes direcciones del edificio que ocupa la Secretaría de Inteligencia Estratégica del Estado.</t>
  </si>
  <si>
    <t>E557743095</t>
  </si>
  <si>
    <t>E558263933</t>
  </si>
  <si>
    <t>E559085249</t>
  </si>
  <si>
    <t>Adquisición de 2 almuerzos Tipo: Alimento, lo solicitado fue para la atención de visitas oficiales en reunión que se llevará a cabo con autoridades de la Secretaría de Inteligencia Estratégica del Estado el día 03 de marzo de 2025 en las instalaciones de la SIE.</t>
  </si>
  <si>
    <t>Adquisición de 5 Almuerzos Tipo: Alimento,  para la atención de visitas oficiales en reunión que se llevó a cabo entre autoridades de la Secretaría de Inteligencia Estratégica del Estado y autoridades de la República de China (Taiwán) el día 11 de marzo de 2025, en las instalaciones de la Secretaría.</t>
  </si>
  <si>
    <t>Adquisición de 2 almuerzos Tipo: Alimento, lo solicitado es para la atención de visitas oficiales en reunión que se llevará a cabo con autoridades de la Secretaría de Inteligencia Estratégica del Estado el día 26 de marzo de 2025, en las instalaciones de la Secretaría.</t>
  </si>
  <si>
    <t>E558954448</t>
  </si>
  <si>
    <t>Servicio de reparación incluye cambio de espárragos (con tuercas cromadas) de rueda delantera izquierda, desmontaje de sillón trasero para corrección de chapa, para el vehículo tipo: Pick Up; marca: Mazda; línea: BT-50 DBL CAB 4X4 TURBO; color: Gris Titanium; modelo: 2012; propiedad de la Secretaría de Inteligencia Estratégica del Estado.</t>
  </si>
  <si>
    <t>GRUPO ARSA, SOCIEDAD ANONIMA</t>
  </si>
  <si>
    <t>E558191258</t>
  </si>
  <si>
    <t>Adquisición de 2 Unidades de Rótulo Alto: 0.5 Metro; Ancho: 0.5 Metro; Grosor: 3 Milímetro; Incluye: Pernos; Material: Acrílico, los insumos solicitados, serán utilizados para los podios que se encuentran ubicados en los salones de Estrella Náutica (quinto nivel) y Las Cúpulas (tercer nivel) del edificio que ocupa la Secretaría de Inteligencia Estratégica del Estado. Con el fin de, mejorar la identificación y visibilidad dentro de los salones de reuniones. Debido a que, la señalización contribuirá al buen funcionamiento y a la estética del entorno, alineándose con las normas de presentación y comunicación visual que esta Secretaría busca promover.</t>
  </si>
  <si>
    <t>GRUPO ITD, SOCIEDAD ANONIMA</t>
  </si>
  <si>
    <t>E558072437</t>
  </si>
  <si>
    <t>Adquisición de 500 unidades de Cd-r; Capacidad: 700 megabyte(s); carátula imprimible: no; velocidad de grabación: 48x, los CD´S solicitados son para Direcciones que necesiten enviar información internamente o institucionalmente.</t>
  </si>
  <si>
    <t>E558684041</t>
  </si>
  <si>
    <t>Adquisición de 5 unidades de puntero Diseño: Ligero; Distancia láser: 30 Metro; Interfaz: Usb; Tipo: Láser; 25 unidades de adaptador mini displayport a HDMI, los punteros serán utilizados para apoyar con las presentaciones que se desarrollan en las reuniones y capacitaciones, y los adaptadores son para tener conectividad con las cañoneras y otros dispositivos que los necesiten dentro de la Secretaría de Inteligencia Estratégica de Estado.</t>
  </si>
  <si>
    <t>HERNÁNDEZ,,,OSCAR,ANTONIO</t>
  </si>
  <si>
    <t>E558858309</t>
  </si>
  <si>
    <t>Adquisición de 1 unidad de Destructora de papel Capacidad de cesto: 9 Galón; Hojas al paso: 18; Material: Plástico y metal; Tipo de corte: Cruzado, lo solicitado será utilizado para la destrucción de documentos no originales, en blanco, duplicado, no diligenciados del Despacho Superior, ubicado en 5to nivel del edificio de la Secretaría de Inteligencia Estratégica del Estado.</t>
  </si>
  <si>
    <t>IMAGINOVA, SOCIEDAD ANONIMA</t>
  </si>
  <si>
    <t>E558198678</t>
  </si>
  <si>
    <t>Adquisición de dos (2) unidades de magdalenas sabor amapola  para refacciones de 20 miembros del subcomité Técnico-Jurídico del Comité Nacional de Seguridad Cibernética -CONCIBER- por reuniones técnicas, para los días 12 al 14 de marzo de 2025, en la Secretaría de Inteligencia Estratégica del Estado.</t>
  </si>
  <si>
    <t>IMPRESIONES ILIMITADAS, SOCIEDAD ANONIMA</t>
  </si>
  <si>
    <t>E559022603</t>
  </si>
  <si>
    <t>Adquisición de 2 unidades de Pizarra móvil Alto: 1.1 Metro; Alto de patas: 0.8 Metro; Ancho: 1.2 Metro; Incluye: Rodos y tornillos sujetadores, para uso en las Dirección de Análisis de inteligencia (1) y Dirección de Prospectiva y Escenarios (1) de la Secretaría de Inteligencia Estratégica del Estado</t>
  </si>
  <si>
    <t>E557979420</t>
  </si>
  <si>
    <t>E558196381</t>
  </si>
  <si>
    <t>E559092962</t>
  </si>
  <si>
    <t>Adquisición de dos (2) unidades de pan de banano para la atención de 18 miembros Titulares y Suplentes del Comité Nacional de Seguridad Cibernética -CONCIBER- por reunión Ordinaria, la cual se llevará a cabo el día 07 de marzo de 2025, en la Secretaría de Inteligencia Estratégica del Estado.</t>
  </si>
  <si>
    <t>Adquisición de dos (2) unidades de pan de banano para refacciones de 20 miembros del subcomité Técnico-Jurídico del Comité Nacional de Seguridad Cibernética -CONCIBER- por reuniones técnicas, para los días 12 al 14 de marzo de 2025, en la Secretaría de Inteligencia Estratégica del Estado.</t>
  </si>
  <si>
    <t>Adquisición de veinte (20) unidades de empanadas de pollo para atención a 20 miembros titulares y suplentes del Comité Nacional de Seguridad Cibernética -CONCIBER- por reuniones ordinaria, el día 27 de marzo de 2025, en la Secretaría de Inteligencia Estratégica del Estado.</t>
  </si>
  <si>
    <t>E558577377</t>
  </si>
  <si>
    <t>Adquisición de 2 Licencias Canva, Herramienta de diseño gráfico para crear publicaciones para redes sociales, presentaciones, carteles, lo solicitado es para la creación de afiches, avisos, presentaciones, entre otros, mismos que serán utilizados por empleados de la Secretaría de Inteligencia Estratégica del Estado para sus publicaciones correspondientes.</t>
  </si>
  <si>
    <t>MORALES,OLIVA,,DAMARIS,SARAI</t>
  </si>
  <si>
    <t>E557755948</t>
  </si>
  <si>
    <t>Adquisición de 30 refacciones Tipo: Alimento, lo solicitado fue para la atención de 30 personas de la conferencia ¨Agenda Nacional de Riesgos y Amenazas en Guatemala¨, la cual se llevó a cabo el día 04 de marzo de 2025, en las instalaciones de la Secretaría de Inteligencia Estratégica del Estado.</t>
  </si>
  <si>
    <t>E558168418</t>
  </si>
  <si>
    <t>Adquisición de Hule para sello Ancho: 18 Milímetro; Largo: 47 Milímetro; Líneas: 4, lo solicitado es para uso del Coordinador Especializado en Asesoría Jurídica de la Secretaría de Inteligencia Estratégica del Estado y 1 Unidad de Sello Diámetro: 32 Milímetro(s); Forma: Circular; Tipo: Automático, 1 Unidad de Hule para sello; Ancho: 15 Milímetro;  Largo: 45 Milímetro;  Líneas: 4, lo solicitado será utilizado por la analista del Departamento de Contrataciones y Adquisiciones de la Dirección Administrativa de la Secretaría de Inteligencia Estratégica del Estado, para el sellado de diferentes documentos en función de sus labores.</t>
  </si>
  <si>
    <t>E558772625</t>
  </si>
  <si>
    <t>Adquisición de 3 Hule para sello, Sello Fechador y Sello, Forma: Redondo, lo solicitado anteriormente será utilizado por diferentes Direcciones de la SIE, para sellar diferentes documentos</t>
  </si>
  <si>
    <t>OPERADORA DE TIENDAS, SOCIEDAD ANONIMA</t>
  </si>
  <si>
    <t>E558197221</t>
  </si>
  <si>
    <t>Adquisición de 2 paquetes de tostadas de 25 unidades, 1 bolsa de frijol doy pack 6.5 libra y 1 queso seco para refacciones de 20 miembros del subcomité Técnico-Jurídico del Comité Nacional de Seguridad Cibernética -CONCIBER- por reuniones técnicas, para los días 12 al 14 de marzo de 2025, en la Secretaría de Inteligencia Estratégica del Estado.</t>
  </si>
  <si>
    <t>OROZCO,BARRIOS,FUENTES,YESENIA,LISBETH</t>
  </si>
  <si>
    <t>E558164625</t>
  </si>
  <si>
    <t>Adquisición de 2 armarios de oficina, para el resguardo de archivos y documentos en el Departamento de Inventarios de la Dirección Financiera e Inspectoría y Asuntos de Probidad, de la Secretaría de Inteligencia Estratégica del Estado.</t>
  </si>
  <si>
    <t>REPRESENTACIONES EL EXITO, SOCIEDAD ANONIMA</t>
  </si>
  <si>
    <t>E558070159</t>
  </si>
  <si>
    <t>Adquisición de 6 unidades de Ventilador Alto: 29 Pulgadas; Tensión eléctrica: 110 Voltio; Tipo: Torre; Velocidades: 3, para ser utilizados para la ventilación en las áreas de la Dirección de Asuntos Internos y Seguridad (3), Dirección de Recursos Humanos (2), Inspectoría (1), de la Secretaría de Inteligencia Estratégica del Estado.</t>
  </si>
  <si>
    <t>E558891667</t>
  </si>
  <si>
    <t>Adquisición de 1 Escalera Alto: 3.4 Metro; Antideslizante: En gradas y patas de soporte; Forma: Plegable; Material: Metal, lo solicitado anteriormente será utilizado por el personal del Departamento de Servicios Generales, de la Dirección Administrativa, en las distintas actividades de reparación y mantenimiento que realizan dentro de las instalaciones del edifico de la SIE.</t>
  </si>
  <si>
    <t>REYNOSO,SANDOVAL,,JOSE,BERNARDO</t>
  </si>
  <si>
    <t>E558630421</t>
  </si>
  <si>
    <t>Adquisición de 4 Unidades de Cinta de transferencia térmica (ribbon):  Código: 800300-360la; Uso: Impresora térmica, cinta para impresora térmica Zebra ZC300, suministros utilizados para la impresión de identificaciones de los colaboradores (cinta de transferencia térmica) de la Secretaría de Inteligencia Estratégica del Estado.</t>
  </si>
  <si>
    <t>E558661343</t>
  </si>
  <si>
    <t>Adquisición de 400 Unidades de Porta gafete Ancho: 6.7 Centímetro; Largo: 11 Centímetro; Material: Vinil flexible, el Porta Gafete se utilizará en la protección de los identificadores de los colaboradores en el uso interno de la Secretaría de Inteligencia Estratégica del Estado.</t>
  </si>
  <si>
    <t>SERVI-AUTOS SAN JORGE SOCIEDAD ANONIMA</t>
  </si>
  <si>
    <t>E558794238</t>
  </si>
  <si>
    <t>Servicio de mantenimiento menor que incluye: alineación, balanceo, lavado de motor, bote de limpia frenos, aceite 10W30 (semi sintético), cambio de: filtro de aceite, filtro de aire, filtro de cabina y servicio de reparación incluye: desmontaje y cambio de faja única; cambio de bombilla de un contacto, lo solicitado será utilizado para el vehículo tipo: automóvil; marca: Toyota; línea: Yaris; modelo: 2014; color: Súper Blanco II. Propiedad de la SIE.</t>
  </si>
  <si>
    <t>SMART OFFICE, SOCIEDAD ANONIMA</t>
  </si>
  <si>
    <t>E558161642</t>
  </si>
  <si>
    <t>Adquisición de 30 sillas ejecutivas, para ser utilizadas en el área de inteligencia de la Secretaría de Inteligencia Estratégica del Estado, para reemplazar las que se encuentran en mal estado.</t>
  </si>
  <si>
    <t>SOLUCIONES TOTALES EN ELECTRONICA, SOCIEDAD ANONIMA</t>
  </si>
  <si>
    <t>E557575419</t>
  </si>
  <si>
    <t>Adquisición de 2 Unidades de Cable de audio; Conectores: Plug a plug 6.3 milímetros; Largo: 3.6 Metro, 2 Unidades de Receptor de audio Transmisión: inalámbrica; Entrada: 5 Vcc 100 mA (por puerto USB); Frecuencia: 2,4 GHz, 2 Unidades de Cable de audio; Conector: Plug a plug 6.3 milímetros;  Largo: 15 Metro y 2 Unidades de Adaptador de audio Tipo: Jack de 6.3 milímetros a plug 3.5 milímetros, lo solicitado será para la configuración de equipo de audio y microfonía en los salones del 3er, y 5to nivel de la Secretaría de Inteligencia Estratégica del Estado.</t>
  </si>
  <si>
    <t>E557983436</t>
  </si>
  <si>
    <t>Adquisición de 4 Detectores (sensor) de humo; será instalado en el archivo del Repositorio General (2) y en la bodega del Departamento de Inventarios (2) de la Secretaría de Inteligencia Estratégica del Estado, como medida de seguridad para el resguardo de los documentos y bienes almacenados.</t>
  </si>
  <si>
    <t>E558194745</t>
  </si>
  <si>
    <t>Adquisición de 2 unidad de Soporte para teléfono móvil (celular), lo solicitado será instalados en los vehículos de la flotilla que están al resguardo de la Sección de Transportes de la Secretaría de Inteligencia Estratégica del Estado. Debido a que, el soporte permitirá a los conductores mantener las manos en el volante y los ojos en la carretera, cumpliendo con las normativas de seguridad vial y facilitará el acceso a herramientas de GPS y otras aplicaciones, en la prestación del servicio de comisiones oficiales.</t>
  </si>
  <si>
    <t>E558641822</t>
  </si>
  <si>
    <t>Adquisición de 2 unidades de soporte para teléfono móvil, serán instalados en los vehículos de la flotilla que están al resguardo de la Sección de Transportes de la Secretaría de Inteligencia Estratégica del Estado. Debido a que permitirá mantener una mejor visibilidad, cumpliendo con las normativas de seguridad vial y facilitará el acceso a herramientas de GPS y otras aplicaciones, en la prestación del servicio de comisiones oficiales.</t>
  </si>
  <si>
    <t>E557944406</t>
  </si>
  <si>
    <t>Adquisición de 6 unidades de láminas acanaladas para ser utilizadas por el personal de Servicios Generales para reemplazar láminas en mal estado dentro de la cuadra de la DAIS de la Secretaría de Inteligencia Estratégica del Estado.</t>
  </si>
  <si>
    <t>E558780202</t>
  </si>
  <si>
    <t>Servicio de mantenimiento menor incluye: ajuste de caja de timón; aceite 15W40 para motor; limpieza de frenos (con limpiador de frenos de 400 gramos); silicón gris; cambio de: filtro de aceite y Servicio de reparación incluye cambio de: tornillos de barra estabilizadora con sus hules izquierdo y derecho; empaque de tapadera de válvulas y, brazo auxiliar pitman será para el vehículo tipo: Pick Up; marca: Mazda; línea: BT-50 DBL CAB 4X4 TURBO; modelo: 2012; color: Platinado. Propiedad de la SIE. Debido a que llegó a su kilometraje para el servicio correspondiente.</t>
  </si>
  <si>
    <t>TELECOMUNICACIONES DE GUATEMALA, SOCIEDAD ANONIMA</t>
  </si>
  <si>
    <t>E558664814</t>
  </si>
  <si>
    <t>Servicio de telefonía móvil correspondiente al mes de febrero de 2025 para 50 líneas, utilizado por los servidores públicos que laboran en la Secretaría de Inteligencia Estratégica del Estado.</t>
  </si>
  <si>
    <t>TRAVELER, SOCIEDAD ANONIMA</t>
  </si>
  <si>
    <t>E557634997</t>
  </si>
  <si>
    <t>Servicio de transporte de personas boleto aéreo, se requiere dentro del marco de la primera reunión de seguimiento y coordinación interinstitucional, actividad denominada Plan Petén ruta al desarrollo II a realizarse del 19 al 21 de febrero de 2025, en Santa Elena, Flores, Petén, Guatemala. Según formulario de adquisición No. 0105 ¿ 2025 de fecha 17 de febrero de 2025</t>
  </si>
  <si>
    <t>LEY DE PRESUPUESTO GENERAL DE INGRESOS Y EGRESOS DEL ESTADO PARA EL EJERCICIO FISCAL DOS MIL VEINTICINCO)</t>
  </si>
  <si>
    <t>Información sobre las adquisiciones realizadas en la modalidad de compra de baja cuantía</t>
  </si>
  <si>
    <t>Período del 01 al 31 de Marzo de 2025</t>
  </si>
  <si>
    <t>NPG CONCURSO</t>
  </si>
  <si>
    <t>FECHA PUBLICACION</t>
  </si>
  <si>
    <t>ENTIDAD COMPRADORA</t>
  </si>
  <si>
    <t>UNIDAD COMPRADORA</t>
  </si>
  <si>
    <t>MODALIDAD</t>
  </si>
  <si>
    <t>DESCRIPCION</t>
  </si>
  <si>
    <t>PROVEEDOR</t>
  </si>
  <si>
    <t>ESTATUS</t>
  </si>
  <si>
    <t>MONTO NPG</t>
  </si>
  <si>
    <t>CANTIDAD FACTURAS</t>
  </si>
  <si>
    <t>TOTAL FACTURAS</t>
  </si>
  <si>
    <t>E558979432</t>
  </si>
  <si>
    <t>DIRECCION FINANCIERA SIE</t>
  </si>
  <si>
    <t>Compra de Baja Cuantía (Art.43 inciso a)</t>
  </si>
  <si>
    <t>Adquisición de 3 refacciones por reunión de alto nivel, el día 12 de marzo de 2025.</t>
  </si>
  <si>
    <t>28155106</t>
  </si>
  <si>
    <t>Publicado</t>
  </si>
  <si>
    <t>E558668283</t>
  </si>
  <si>
    <t>Adquisición de 1 desayuno por reunión de alto nivel, el día 20 de marzo de 2025.</t>
  </si>
  <si>
    <t>6521150</t>
  </si>
  <si>
    <t>CORPORACION MERINO, SOCIEDAD ANONIMA</t>
  </si>
  <si>
    <t>E558544258</t>
  </si>
  <si>
    <t>Adquisición de 1 refacción por reunión de alto nivel, el día 18 de marzo de 2025.</t>
  </si>
  <si>
    <t>110047303</t>
  </si>
  <si>
    <t>FOOD SERVICE LATIN GROUP, SOCIEDAD ANÓNIMA</t>
  </si>
  <si>
    <t>E558402542</t>
  </si>
  <si>
    <t>Adquisición de 2 desayunos por reunión de alto nivel, el día 13 de marzo de 2025</t>
  </si>
  <si>
    <t>E558400132</t>
  </si>
  <si>
    <t>Adquisición de 2 cenas por reunión de alto nivel, el día 12 de marzo de 2025</t>
  </si>
  <si>
    <t>42052955</t>
  </si>
  <si>
    <t>CAYENA, SOCIEDAD ANONIMA</t>
  </si>
  <si>
    <t>Totales</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</si>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</sst>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quot;* #,##0.00_-;\-&quot;Q&quot;* #,##0.00_-;_-&quot;Q&quot;* &quot;-&quot;??_-;_-@_-"/>
    <numFmt numFmtId="164" formatCode="#,##0;\-#,##0;#,##0;\@"/>
    <numFmt numFmtId="165" formatCode="_-[$Q-100A]* #,##0.00_-;\-[$Q-100A]* #,##0.00_-;_-[$Q-100A]* &quot;-&quot;??_-;_-@_-"/>
    <numFmt numFmtId="166" formatCode="dd\-mm\-yy;@"/>
    <numFmt numFmtId="167" formatCode="dd/mm/yyyy"/>
    <numFmt numFmtId="168" formatCode="#,##0.000"/>
  </numFmts>
  <fonts count="10">
    <font>
      <sz val="11"/>
      <color indexed="8"/>
      <name val="Calibri"/>
      <family val="2"/>
      <scheme val="minor"/>
    </font>
    <font>
      <sz val="11"/>
      <color indexed="8"/>
      <name val="Altivo Regular"/>
      <family val="2"/>
    </font>
    <font>
      <b/>
      <sz val="11"/>
      <color theme="1"/>
      <name val="Altivo Regular"/>
      <family val="2"/>
    </font>
    <font>
      <sz val="11"/>
      <color indexed="8"/>
      <name val="Altivo Light"/>
      <family val="2"/>
    </font>
    <font>
      <b/>
      <sz val="11"/>
      <color indexed="8"/>
      <name val="Altivo Regular"/>
      <family val="2"/>
    </font>
    <font>
      <b/>
      <sz val="12"/>
      <color theme="0"/>
      <name val="Altivo Regular"/>
      <family val="2"/>
    </font>
    <font>
      <sz val="11"/>
      <name val="Calibri"/>
    </font>
    <font>
      <b/>
      <sz val="11"/>
      <name val="Calibri"/>
      <family val="2"/>
    </font>
    <font>
      <b/>
      <sz val="12"/>
      <color rgb="FFF9FFFF"/>
      <name val="Calibri"/>
    </font>
    <font>
      <b/>
      <sz val="11"/>
      <name val="Calibri"/>
    </font>
  </fonts>
  <fills count="6">
    <fill>
      <patternFill patternType="none"/>
    </fill>
    <fill>
      <patternFill patternType="gray125"/>
    </fill>
    <fill>
      <patternFill patternType="solid">
        <fgColor theme="4" tint="-0.499984740745262"/>
        <bgColor indexed="64"/>
      </patternFill>
    </fill>
    <fill>
      <patternFill patternType="solid">
        <fgColor rgb="FF434F7F"/>
      </patternFill>
    </fill>
    <fill>
      <patternFill patternType="solid">
        <fgColor rgb="FFF6F6F6"/>
      </patternFill>
    </fill>
    <fill>
      <patternFill patternType="solid">
        <fgColor rgb="FFFFFFFF"/>
      </patternFill>
    </fill>
  </fills>
  <borders count="5">
    <border>
      <left/>
      <right/>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cellStyleXfs>
  <cellXfs count="50">
    <xf numFmtId="0" fontId="0" fillId="0" borderId="0" xfId="0"/>
    <xf numFmtId="0" fontId="0" fillId="0" borderId="0" xfId="0" applyAlignment="1">
      <alignment wrapText="1"/>
    </xf>
    <xf numFmtId="0" fontId="0" fillId="0" borderId="0" xfId="0" applyAlignment="1">
      <alignment horizontal="center"/>
    </xf>
    <xf numFmtId="0" fontId="0" fillId="0" borderId="0" xfId="0"/>
    <xf numFmtId="0" fontId="1" fillId="0" borderId="0" xfId="0" applyFont="1"/>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164" fontId="3" fillId="0" borderId="2" xfId="0" applyNumberFormat="1" applyFont="1" applyBorder="1" applyAlignment="1">
      <alignment horizontal="center" vertical="center"/>
    </xf>
    <xf numFmtId="0" fontId="3" fillId="0" borderId="2" xfId="0" applyFont="1" applyBorder="1" applyAlignment="1">
      <alignment horizontal="center" vertical="center"/>
    </xf>
    <xf numFmtId="0" fontId="5" fillId="2" borderId="1" xfId="0" applyFont="1" applyFill="1" applyBorder="1" applyAlignment="1">
      <alignment horizontal="center" vertical="center" wrapText="1"/>
    </xf>
    <xf numFmtId="44" fontId="5" fillId="2" borderId="1" xfId="0" applyNumberFormat="1" applyFont="1" applyFill="1" applyBorder="1" applyAlignment="1">
      <alignment horizontal="center" vertical="center" wrapText="1"/>
    </xf>
    <xf numFmtId="0" fontId="3" fillId="0" borderId="2" xfId="0" applyNumberFormat="1" applyFont="1" applyBorder="1" applyAlignment="1">
      <alignment horizontal="center" vertical="center"/>
    </xf>
    <xf numFmtId="165" fontId="0" fillId="0" borderId="0" xfId="0" applyNumberFormat="1" applyAlignment="1">
      <alignment horizontal="center"/>
    </xf>
    <xf numFmtId="165" fontId="5" fillId="2" borderId="1" xfId="0" applyNumberFormat="1" applyFont="1" applyFill="1" applyBorder="1" applyAlignment="1">
      <alignment horizontal="center" vertical="center" wrapText="1"/>
    </xf>
    <xf numFmtId="165" fontId="3" fillId="0" borderId="2" xfId="0" applyNumberFormat="1" applyFont="1" applyBorder="1" applyAlignment="1">
      <alignment horizontal="center" vertical="center" wrapText="1"/>
    </xf>
    <xf numFmtId="165" fontId="3" fillId="0" borderId="2" xfId="0" applyNumberFormat="1" applyFont="1" applyBorder="1" applyAlignment="1">
      <alignment horizontal="center" vertical="center"/>
    </xf>
    <xf numFmtId="166" fontId="0" fillId="0" borderId="0" xfId="0" applyNumberFormat="1"/>
    <xf numFmtId="166" fontId="5" fillId="2" borderId="1" xfId="0" applyNumberFormat="1" applyFont="1" applyFill="1" applyBorder="1" applyAlignment="1">
      <alignment horizontal="center" vertical="center" wrapText="1"/>
    </xf>
    <xf numFmtId="166" fontId="3" fillId="0" borderId="2" xfId="0" applyNumberFormat="1" applyFont="1" applyBorder="1" applyAlignment="1">
      <alignment horizontal="center" vertical="center"/>
    </xf>
    <xf numFmtId="166" fontId="3" fillId="0" borderId="2"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14" fontId="3" fillId="0" borderId="2" xfId="0" applyNumberFormat="1"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center"/>
    </xf>
    <xf numFmtId="0" fontId="4" fillId="0" borderId="0" xfId="0" applyFont="1" applyAlignment="1">
      <alignment horizontal="center" wrapText="1"/>
    </xf>
    <xf numFmtId="0" fontId="1" fillId="0" borderId="0" xfId="0" applyFont="1" applyBorder="1" applyAlignment="1">
      <alignment horizontal="center" vertical="center" wrapText="1"/>
    </xf>
    <xf numFmtId="0" fontId="1" fillId="0" borderId="0" xfId="0" applyFont="1" applyAlignment="1">
      <alignment horizontal="center" wrapText="1"/>
    </xf>
    <xf numFmtId="0" fontId="2" fillId="0" borderId="0" xfId="0" applyFont="1" applyBorder="1" applyAlignment="1">
      <alignment horizontal="center"/>
    </xf>
    <xf numFmtId="0" fontId="1" fillId="0" borderId="0" xfId="0" applyFont="1" applyBorder="1" applyAlignment="1">
      <alignment horizontal="center"/>
    </xf>
    <xf numFmtId="0" fontId="6" fillId="0" borderId="0" xfId="1" applyNumberFormat="1" applyFont="1" applyProtection="1"/>
    <xf numFmtId="0" fontId="7" fillId="0" borderId="0" xfId="1" applyNumberFormat="1" applyFont="1" applyAlignment="1" applyProtection="1">
      <alignment horizontal="center"/>
    </xf>
    <xf numFmtId="0" fontId="6" fillId="0" borderId="0" xfId="1" applyNumberFormat="1" applyFont="1" applyAlignment="1" applyProtection="1">
      <alignment horizontal="center"/>
    </xf>
    <xf numFmtId="0" fontId="8" fillId="3" borderId="0" xfId="1" applyFont="1" applyFill="1" applyAlignment="1">
      <alignment horizontal="center" vertical="center" wrapText="1"/>
    </xf>
    <xf numFmtId="0" fontId="8" fillId="3" borderId="0" xfId="1" applyFont="1" applyFill="1" applyAlignment="1">
      <alignment horizontal="center" vertical="center"/>
    </xf>
    <xf numFmtId="0" fontId="6" fillId="0" borderId="0" xfId="1" applyNumberFormat="1" applyFont="1" applyAlignment="1" applyProtection="1">
      <alignment vertical="center"/>
    </xf>
    <xf numFmtId="0" fontId="6" fillId="4" borderId="2" xfId="1" applyFill="1" applyBorder="1" applyAlignment="1">
      <alignment horizontal="center" vertical="center"/>
    </xf>
    <xf numFmtId="167" fontId="6" fillId="4" borderId="2" xfId="1" applyNumberFormat="1" applyFill="1" applyBorder="1" applyAlignment="1">
      <alignment horizontal="center" vertical="center"/>
    </xf>
    <xf numFmtId="0" fontId="6" fillId="4" borderId="2" xfId="1" applyFill="1" applyBorder="1" applyAlignment="1">
      <alignment horizontal="left" vertical="center"/>
    </xf>
    <xf numFmtId="0" fontId="6" fillId="4" borderId="2" xfId="1" applyFill="1" applyBorder="1" applyAlignment="1">
      <alignment horizontal="left" vertical="center" wrapText="1"/>
    </xf>
    <xf numFmtId="168" fontId="6" fillId="4" borderId="2" xfId="1" applyNumberFormat="1" applyFill="1" applyBorder="1" applyAlignment="1">
      <alignment horizontal="center" vertical="center"/>
    </xf>
    <xf numFmtId="0" fontId="6" fillId="5" borderId="2" xfId="1" applyFill="1" applyBorder="1" applyAlignment="1">
      <alignment horizontal="center" vertical="center"/>
    </xf>
    <xf numFmtId="167" fontId="6" fillId="5" borderId="2" xfId="1" applyNumberFormat="1" applyFill="1" applyBorder="1" applyAlignment="1">
      <alignment horizontal="center" vertical="center"/>
    </xf>
    <xf numFmtId="0" fontId="6" fillId="5" borderId="2" xfId="1" applyFill="1" applyBorder="1" applyAlignment="1">
      <alignment horizontal="left" vertical="center"/>
    </xf>
    <xf numFmtId="0" fontId="6" fillId="5" borderId="2" xfId="1" applyFill="1" applyBorder="1" applyAlignment="1">
      <alignment horizontal="left" vertical="center" wrapText="1"/>
    </xf>
    <xf numFmtId="168" fontId="6" fillId="5" borderId="2" xfId="1" applyNumberFormat="1" applyFill="1" applyBorder="1" applyAlignment="1">
      <alignment horizontal="center" vertical="center"/>
    </xf>
    <xf numFmtId="0" fontId="9" fillId="5" borderId="2" xfId="1" applyFont="1" applyFill="1" applyBorder="1" applyAlignment="1">
      <alignment horizontal="right" vertical="center"/>
    </xf>
    <xf numFmtId="167" fontId="9" fillId="5" borderId="2" xfId="1" applyNumberFormat="1" applyFont="1" applyFill="1" applyBorder="1" applyAlignment="1">
      <alignment horizontal="right" vertical="center"/>
    </xf>
    <xf numFmtId="168" fontId="9" fillId="5" borderId="2" xfId="1" applyNumberFormat="1" applyFont="1" applyFill="1" applyBorder="1" applyAlignment="1">
      <alignment horizontal="center" vertical="center"/>
    </xf>
    <xf numFmtId="0" fontId="9" fillId="5" borderId="2" xfId="1"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1333500</xdr:colOff>
      <xdr:row>1</xdr:row>
      <xdr:rowOff>38100</xdr:rowOff>
    </xdr:from>
    <xdr:to>
      <xdr:col>1</xdr:col>
      <xdr:colOff>2361001</xdr:colOff>
      <xdr:row>6</xdr:row>
      <xdr:rowOff>32116</xdr:rowOff>
    </xdr:to>
    <xdr:pic>
      <xdr:nvPicPr>
        <xdr:cNvPr id="2" name="Imagen 1" descr="Secretaría de Inteligencia Estratégica del Estado - Guatemal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43100" y="228600"/>
          <a:ext cx="1025769" cy="10053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605118</xdr:colOff>
      <xdr:row>0</xdr:row>
      <xdr:rowOff>123265</xdr:rowOff>
    </xdr:from>
    <xdr:to>
      <xdr:col>1</xdr:col>
      <xdr:colOff>832834</xdr:colOff>
      <xdr:row>5</xdr:row>
      <xdr:rowOff>25773</xdr:rowOff>
    </xdr:to>
    <xdr:pic>
      <xdr:nvPicPr>
        <xdr:cNvPr id="2" name="Imagen 1" descr="\\datastore.sie.local\User$\sygonzalez\Desktop\Stefany\2023\SIE-LOGO.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5118" y="123265"/>
          <a:ext cx="1218316" cy="8550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3"/>
  <sheetViews>
    <sheetView zoomScale="70" zoomScaleNormal="70" workbookViewId="0">
      <selection activeCell="B12" sqref="B12:H12"/>
    </sheetView>
  </sheetViews>
  <sheetFormatPr baseColWidth="10" defaultColWidth="9.140625" defaultRowHeight="15"/>
  <cols>
    <col min="1" max="1" width="9.140625" style="3"/>
    <col min="2" max="2" width="36.5703125" style="1" customWidth="1"/>
    <col min="3" max="3" width="36.85546875" style="1" customWidth="1"/>
    <col min="4" max="4" width="26.85546875" style="16" customWidth="1"/>
    <col min="5" max="5" width="20.85546875" customWidth="1"/>
    <col min="6" max="6" width="54" style="1" customWidth="1"/>
    <col min="7" max="7" width="22.85546875" customWidth="1"/>
    <col min="8" max="8" width="56.5703125" style="1" customWidth="1"/>
    <col min="9" max="9" width="25" style="12" customWidth="1"/>
    <col min="10" max="10" width="20.85546875" style="2" customWidth="1"/>
  </cols>
  <sheetData>
    <row r="1" spans="2:11" s="3" customFormat="1">
      <c r="B1" s="1"/>
      <c r="C1" s="1"/>
      <c r="D1" s="16"/>
      <c r="F1" s="1"/>
      <c r="H1" s="1"/>
      <c r="I1" s="12"/>
      <c r="J1" s="2"/>
    </row>
    <row r="2" spans="2:11" s="3" customFormat="1">
      <c r="B2" s="25" t="s">
        <v>9</v>
      </c>
      <c r="C2" s="25"/>
      <c r="D2" s="25"/>
      <c r="E2" s="25"/>
      <c r="F2" s="25"/>
      <c r="G2" s="25"/>
      <c r="H2" s="25"/>
      <c r="I2" s="25"/>
      <c r="J2" s="25"/>
      <c r="K2" s="4"/>
    </row>
    <row r="3" spans="2:11" s="3" customFormat="1">
      <c r="B3" s="26" t="s">
        <v>15</v>
      </c>
      <c r="C3" s="26"/>
      <c r="D3" s="26"/>
      <c r="E3" s="26"/>
      <c r="F3" s="26"/>
      <c r="G3" s="26"/>
      <c r="H3" s="26"/>
      <c r="I3" s="26"/>
      <c r="J3" s="26"/>
      <c r="K3" s="26"/>
    </row>
    <row r="4" spans="2:11" s="3" customFormat="1">
      <c r="B4" s="26" t="s">
        <v>16</v>
      </c>
      <c r="C4" s="26"/>
      <c r="D4" s="26"/>
      <c r="E4" s="26"/>
      <c r="F4" s="26"/>
      <c r="G4" s="26"/>
      <c r="H4" s="26"/>
      <c r="I4" s="26"/>
      <c r="J4" s="26"/>
      <c r="K4" s="4"/>
    </row>
    <row r="5" spans="2:11" s="3" customFormat="1">
      <c r="B5" s="28" t="s">
        <v>17</v>
      </c>
      <c r="C5" s="28"/>
      <c r="D5" s="28"/>
      <c r="E5" s="28"/>
      <c r="F5" s="28"/>
      <c r="G5" s="28"/>
      <c r="H5" s="28"/>
      <c r="I5" s="28"/>
      <c r="J5" s="28"/>
      <c r="K5" s="28"/>
    </row>
    <row r="6" spans="2:11" s="3" customFormat="1">
      <c r="B6" s="29" t="s">
        <v>28</v>
      </c>
      <c r="C6" s="29"/>
      <c r="D6" s="29"/>
      <c r="E6" s="29"/>
      <c r="F6" s="29"/>
      <c r="G6" s="29"/>
      <c r="H6" s="29"/>
      <c r="I6" s="29"/>
      <c r="J6" s="29"/>
      <c r="K6" s="29"/>
    </row>
    <row r="7" spans="2:11" s="3" customFormat="1">
      <c r="B7" s="27"/>
      <c r="C7" s="27"/>
      <c r="D7" s="27"/>
      <c r="E7" s="27"/>
      <c r="F7" s="27"/>
      <c r="G7" s="27"/>
      <c r="H7" s="27"/>
      <c r="I7" s="27"/>
      <c r="J7" s="27"/>
      <c r="K7" s="4"/>
    </row>
    <row r="8" spans="2:11" ht="49.5" customHeight="1">
      <c r="B8" s="9" t="s">
        <v>0</v>
      </c>
      <c r="C8" s="9" t="s">
        <v>1</v>
      </c>
      <c r="D8" s="17" t="s">
        <v>2</v>
      </c>
      <c r="E8" s="9" t="s">
        <v>3</v>
      </c>
      <c r="F8" s="9" t="s">
        <v>4</v>
      </c>
      <c r="G8" s="9" t="s">
        <v>5</v>
      </c>
      <c r="H8" s="9" t="s">
        <v>6</v>
      </c>
      <c r="I8" s="13" t="s">
        <v>7</v>
      </c>
      <c r="J8" s="10" t="s">
        <v>8</v>
      </c>
    </row>
    <row r="9" spans="2:11" ht="156.75" customHeight="1">
      <c r="B9" s="5" t="s">
        <v>9</v>
      </c>
      <c r="C9" s="5" t="s">
        <v>10</v>
      </c>
      <c r="D9" s="18">
        <v>9215</v>
      </c>
      <c r="E9" s="5">
        <v>52436802</v>
      </c>
      <c r="F9" s="5" t="s">
        <v>29</v>
      </c>
      <c r="G9" s="5" t="s">
        <v>30</v>
      </c>
      <c r="H9" s="6" t="s">
        <v>31</v>
      </c>
      <c r="I9" s="14">
        <v>4250</v>
      </c>
      <c r="J9" s="7">
        <v>1</v>
      </c>
    </row>
    <row r="10" spans="2:11" ht="56.25" customHeight="1">
      <c r="B10" s="22" t="s">
        <v>32</v>
      </c>
      <c r="C10" s="22"/>
      <c r="D10" s="22"/>
      <c r="E10" s="22"/>
      <c r="F10" s="22"/>
      <c r="G10" s="22"/>
      <c r="H10" s="22"/>
      <c r="I10" s="14">
        <v>4250</v>
      </c>
      <c r="J10" s="7">
        <f>SUM(J9:J9)</f>
        <v>1</v>
      </c>
    </row>
    <row r="11" spans="2:11" ht="130.5" customHeight="1">
      <c r="B11" s="5" t="s">
        <v>9</v>
      </c>
      <c r="C11" s="5" t="s">
        <v>10</v>
      </c>
      <c r="D11" s="18">
        <v>9203</v>
      </c>
      <c r="E11" s="11">
        <v>68343191</v>
      </c>
      <c r="F11" s="5" t="s">
        <v>33</v>
      </c>
      <c r="G11" s="8" t="s">
        <v>34</v>
      </c>
      <c r="H11" s="6" t="s">
        <v>35</v>
      </c>
      <c r="I11" s="15">
        <v>6360</v>
      </c>
      <c r="J11" s="7">
        <v>1</v>
      </c>
    </row>
    <row r="12" spans="2:11" ht="54" customHeight="1">
      <c r="B12" s="22" t="s">
        <v>32</v>
      </c>
      <c r="C12" s="22"/>
      <c r="D12" s="22"/>
      <c r="E12" s="22"/>
      <c r="F12" s="22"/>
      <c r="G12" s="22"/>
      <c r="H12" s="22"/>
      <c r="I12" s="15">
        <v>6360</v>
      </c>
      <c r="J12" s="7">
        <v>1</v>
      </c>
    </row>
    <row r="13" spans="2:11" ht="176.25" customHeight="1">
      <c r="B13" s="5" t="s">
        <v>9</v>
      </c>
      <c r="C13" s="5" t="s">
        <v>10</v>
      </c>
      <c r="D13" s="18">
        <v>9204</v>
      </c>
      <c r="E13" s="5">
        <v>65487834</v>
      </c>
      <c r="F13" s="5" t="s">
        <v>36</v>
      </c>
      <c r="G13" s="5" t="s">
        <v>37</v>
      </c>
      <c r="H13" s="6" t="s">
        <v>38</v>
      </c>
      <c r="I13" s="14">
        <v>175</v>
      </c>
      <c r="J13" s="7">
        <v>1</v>
      </c>
    </row>
    <row r="14" spans="2:11" ht="54.75" customHeight="1">
      <c r="B14" s="22" t="s">
        <v>32</v>
      </c>
      <c r="C14" s="22"/>
      <c r="D14" s="22"/>
      <c r="E14" s="22"/>
      <c r="F14" s="22"/>
      <c r="G14" s="22"/>
      <c r="H14" s="22"/>
      <c r="I14" s="14">
        <v>175</v>
      </c>
      <c r="J14" s="7">
        <f>SUM(J13)</f>
        <v>1</v>
      </c>
    </row>
    <row r="15" spans="2:11" ht="137.25" customHeight="1">
      <c r="B15" s="5" t="s">
        <v>9</v>
      </c>
      <c r="C15" s="5" t="s">
        <v>10</v>
      </c>
      <c r="D15" s="18">
        <v>9204</v>
      </c>
      <c r="E15" s="11">
        <v>85255122</v>
      </c>
      <c r="F15" s="5" t="s">
        <v>39</v>
      </c>
      <c r="G15" s="8" t="s">
        <v>40</v>
      </c>
      <c r="H15" s="6" t="s">
        <v>41</v>
      </c>
      <c r="I15" s="15">
        <v>2559</v>
      </c>
      <c r="J15" s="7">
        <v>1</v>
      </c>
    </row>
    <row r="16" spans="2:11" ht="32.25" customHeight="1">
      <c r="B16" s="22" t="s">
        <v>32</v>
      </c>
      <c r="C16" s="22"/>
      <c r="D16" s="22"/>
      <c r="E16" s="22"/>
      <c r="F16" s="22"/>
      <c r="G16" s="22"/>
      <c r="H16" s="22"/>
      <c r="I16" s="15">
        <v>2559</v>
      </c>
      <c r="J16" s="7">
        <f>SUM(J15)</f>
        <v>1</v>
      </c>
    </row>
    <row r="17" spans="2:10" ht="96.75" customHeight="1">
      <c r="B17" s="5" t="s">
        <v>9</v>
      </c>
      <c r="C17" s="5" t="s">
        <v>10</v>
      </c>
      <c r="D17" s="18">
        <v>9198</v>
      </c>
      <c r="E17" s="11">
        <v>5750814</v>
      </c>
      <c r="F17" s="5" t="s">
        <v>18</v>
      </c>
      <c r="G17" s="8" t="s">
        <v>42</v>
      </c>
      <c r="H17" s="6" t="s">
        <v>43</v>
      </c>
      <c r="I17" s="15">
        <v>109.5</v>
      </c>
      <c r="J17" s="7">
        <v>1</v>
      </c>
    </row>
    <row r="18" spans="2:10" ht="39.75" customHeight="1">
      <c r="B18" s="22" t="s">
        <v>32</v>
      </c>
      <c r="C18" s="22"/>
      <c r="D18" s="22"/>
      <c r="E18" s="22"/>
      <c r="F18" s="22"/>
      <c r="G18" s="22"/>
      <c r="H18" s="22"/>
      <c r="I18" s="15">
        <v>109.5</v>
      </c>
      <c r="J18" s="7">
        <f>SUM(J17)</f>
        <v>1</v>
      </c>
    </row>
    <row r="19" spans="2:10" ht="142.5" customHeight="1">
      <c r="B19" s="5" t="s">
        <v>9</v>
      </c>
      <c r="C19" s="5" t="s">
        <v>10</v>
      </c>
      <c r="D19" s="18">
        <v>9203</v>
      </c>
      <c r="E19" s="11">
        <v>1539167</v>
      </c>
      <c r="F19" s="5" t="s">
        <v>19</v>
      </c>
      <c r="G19" s="8" t="s">
        <v>44</v>
      </c>
      <c r="H19" s="6" t="s">
        <v>45</v>
      </c>
      <c r="I19" s="15">
        <v>393.5</v>
      </c>
      <c r="J19" s="7">
        <v>1</v>
      </c>
    </row>
    <row r="20" spans="2:10" ht="54.75" customHeight="1">
      <c r="B20" s="22" t="s">
        <v>32</v>
      </c>
      <c r="C20" s="22"/>
      <c r="D20" s="22"/>
      <c r="E20" s="22"/>
      <c r="F20" s="22"/>
      <c r="G20" s="22"/>
      <c r="H20" s="22"/>
      <c r="I20" s="15">
        <v>393.5</v>
      </c>
      <c r="J20" s="7">
        <f>SUM(J19)</f>
        <v>1</v>
      </c>
    </row>
    <row r="21" spans="2:10" ht="226.5" customHeight="1">
      <c r="B21" s="5" t="s">
        <v>9</v>
      </c>
      <c r="C21" s="5" t="s">
        <v>10</v>
      </c>
      <c r="D21" s="19">
        <v>9195</v>
      </c>
      <c r="E21" s="5">
        <v>4863461</v>
      </c>
      <c r="F21" s="5" t="s">
        <v>46</v>
      </c>
      <c r="G21" s="5" t="s">
        <v>47</v>
      </c>
      <c r="H21" s="6" t="s">
        <v>48</v>
      </c>
      <c r="I21" s="14">
        <v>11607.4</v>
      </c>
      <c r="J21" s="7">
        <v>1</v>
      </c>
    </row>
    <row r="22" spans="2:10" ht="142.5">
      <c r="B22" s="5" t="s">
        <v>9</v>
      </c>
      <c r="C22" s="5" t="s">
        <v>10</v>
      </c>
      <c r="D22" s="19">
        <v>9195</v>
      </c>
      <c r="E22" s="5">
        <v>4863461</v>
      </c>
      <c r="F22" s="5" t="s">
        <v>46</v>
      </c>
      <c r="G22" s="5" t="s">
        <v>49</v>
      </c>
      <c r="H22" s="6" t="s">
        <v>50</v>
      </c>
      <c r="I22" s="14">
        <v>22601.4</v>
      </c>
      <c r="J22" s="7">
        <f>SUM(J21)</f>
        <v>1</v>
      </c>
    </row>
    <row r="23" spans="2:10" ht="57" customHeight="1">
      <c r="B23" s="20" t="s">
        <v>32</v>
      </c>
      <c r="C23" s="21"/>
      <c r="D23" s="21"/>
      <c r="E23" s="21"/>
      <c r="F23" s="21"/>
      <c r="G23" s="21"/>
      <c r="H23" s="21"/>
      <c r="I23" s="14">
        <f>SUM(I21:I22)</f>
        <v>34208.800000000003</v>
      </c>
      <c r="J23" s="7">
        <v>2</v>
      </c>
    </row>
    <row r="24" spans="2:10" ht="114">
      <c r="B24" s="5" t="s">
        <v>9</v>
      </c>
      <c r="C24" s="5" t="s">
        <v>10</v>
      </c>
      <c r="D24" s="18">
        <v>9209</v>
      </c>
      <c r="E24" s="11">
        <v>15066290</v>
      </c>
      <c r="F24" s="5" t="s">
        <v>20</v>
      </c>
      <c r="G24" s="8" t="s">
        <v>51</v>
      </c>
      <c r="H24" s="6" t="s">
        <v>52</v>
      </c>
      <c r="I24" s="15">
        <v>237.8</v>
      </c>
      <c r="J24" s="7">
        <v>1</v>
      </c>
    </row>
    <row r="25" spans="2:10" ht="60.75" customHeight="1">
      <c r="B25" s="22" t="s">
        <v>32</v>
      </c>
      <c r="C25" s="22"/>
      <c r="D25" s="22"/>
      <c r="E25" s="22"/>
      <c r="F25" s="22"/>
      <c r="G25" s="22"/>
      <c r="H25" s="22"/>
      <c r="I25" s="15">
        <v>237.8</v>
      </c>
      <c r="J25" s="7">
        <v>1</v>
      </c>
    </row>
    <row r="26" spans="2:10" ht="78.75" customHeight="1">
      <c r="B26" s="5" t="s">
        <v>9</v>
      </c>
      <c r="C26" s="5" t="s">
        <v>10</v>
      </c>
      <c r="D26" s="18">
        <v>9216</v>
      </c>
      <c r="E26" s="11">
        <v>5247993</v>
      </c>
      <c r="F26" s="5" t="s">
        <v>53</v>
      </c>
      <c r="G26" s="8" t="s">
        <v>54</v>
      </c>
      <c r="H26" s="6" t="s">
        <v>55</v>
      </c>
      <c r="I26" s="15">
        <v>7800</v>
      </c>
      <c r="J26" s="7">
        <v>1</v>
      </c>
    </row>
    <row r="27" spans="2:10" ht="50.25" customHeight="1">
      <c r="B27" s="22" t="s">
        <v>32</v>
      </c>
      <c r="C27" s="22"/>
      <c r="D27" s="22"/>
      <c r="E27" s="22"/>
      <c r="F27" s="22"/>
      <c r="G27" s="22"/>
      <c r="H27" s="22"/>
      <c r="I27" s="15">
        <v>7800</v>
      </c>
      <c r="J27" s="7">
        <v>1</v>
      </c>
    </row>
    <row r="28" spans="2:10" ht="114">
      <c r="B28" s="5" t="s">
        <v>9</v>
      </c>
      <c r="C28" s="5" t="s">
        <v>10</v>
      </c>
      <c r="D28" s="18">
        <v>9215</v>
      </c>
      <c r="E28" s="11">
        <v>3279553</v>
      </c>
      <c r="F28" s="5" t="s">
        <v>56</v>
      </c>
      <c r="G28" s="8" t="s">
        <v>57</v>
      </c>
      <c r="H28" s="6" t="s">
        <v>58</v>
      </c>
      <c r="I28" s="15">
        <v>2755</v>
      </c>
      <c r="J28" s="7">
        <f>SUM(J27)</f>
        <v>1</v>
      </c>
    </row>
    <row r="29" spans="2:10" ht="56.25" customHeight="1">
      <c r="B29" s="22" t="s">
        <v>32</v>
      </c>
      <c r="C29" s="22"/>
      <c r="D29" s="22"/>
      <c r="E29" s="22"/>
      <c r="F29" s="22"/>
      <c r="G29" s="22"/>
      <c r="H29" s="22"/>
      <c r="I29" s="15">
        <v>2755</v>
      </c>
      <c r="J29" s="7">
        <v>1</v>
      </c>
    </row>
    <row r="30" spans="2:10" ht="185.25">
      <c r="B30" s="5" t="s">
        <v>9</v>
      </c>
      <c r="C30" s="5" t="s">
        <v>10</v>
      </c>
      <c r="D30" s="18">
        <v>9195</v>
      </c>
      <c r="E30" s="11">
        <v>7127170</v>
      </c>
      <c r="F30" s="5" t="s">
        <v>59</v>
      </c>
      <c r="G30" s="8" t="s">
        <v>60</v>
      </c>
      <c r="H30" s="6" t="s">
        <v>61</v>
      </c>
      <c r="I30" s="15">
        <v>16805</v>
      </c>
      <c r="J30" s="7">
        <f>SUM(J29)</f>
        <v>1</v>
      </c>
    </row>
    <row r="31" spans="2:10" ht="142.5">
      <c r="B31" s="5" t="s">
        <v>9</v>
      </c>
      <c r="C31" s="5" t="s">
        <v>10</v>
      </c>
      <c r="D31" s="18">
        <v>9208</v>
      </c>
      <c r="E31" s="11">
        <v>7127170</v>
      </c>
      <c r="F31" s="5" t="s">
        <v>59</v>
      </c>
      <c r="G31" s="8" t="s">
        <v>62</v>
      </c>
      <c r="H31" s="6" t="s">
        <v>63</v>
      </c>
      <c r="I31" s="15">
        <v>10049</v>
      </c>
      <c r="J31" s="7">
        <v>1</v>
      </c>
    </row>
    <row r="32" spans="2:10" ht="68.25" customHeight="1">
      <c r="B32" s="22" t="s">
        <v>32</v>
      </c>
      <c r="C32" s="22"/>
      <c r="D32" s="22"/>
      <c r="E32" s="22"/>
      <c r="F32" s="22"/>
      <c r="G32" s="22"/>
      <c r="H32" s="22"/>
      <c r="I32" s="15">
        <f>SUM(I30:I31)</f>
        <v>26854</v>
      </c>
      <c r="J32" s="7">
        <v>2</v>
      </c>
    </row>
    <row r="33" spans="2:10" ht="177.75" customHeight="1">
      <c r="B33" s="5" t="s">
        <v>9</v>
      </c>
      <c r="C33" s="5" t="s">
        <v>10</v>
      </c>
      <c r="D33" s="18">
        <v>9203</v>
      </c>
      <c r="E33" s="11">
        <v>46509607</v>
      </c>
      <c r="F33" s="5" t="s">
        <v>21</v>
      </c>
      <c r="G33" s="8" t="s">
        <v>64</v>
      </c>
      <c r="H33" s="6" t="s">
        <v>65</v>
      </c>
      <c r="I33" s="15">
        <v>928.56</v>
      </c>
      <c r="J33" s="7">
        <v>1</v>
      </c>
    </row>
    <row r="34" spans="2:10" ht="48.75" customHeight="1">
      <c r="B34" s="22" t="s">
        <v>32</v>
      </c>
      <c r="C34" s="22"/>
      <c r="D34" s="22"/>
      <c r="E34" s="22"/>
      <c r="F34" s="22"/>
      <c r="G34" s="22"/>
      <c r="H34" s="22"/>
      <c r="I34" s="15">
        <v>928.56</v>
      </c>
      <c r="J34" s="7">
        <f>SUM(J33)</f>
        <v>1</v>
      </c>
    </row>
    <row r="35" spans="2:10" ht="160.5" customHeight="1">
      <c r="B35" s="5" t="s">
        <v>9</v>
      </c>
      <c r="C35" s="5" t="s">
        <v>10</v>
      </c>
      <c r="D35" s="18">
        <v>9215</v>
      </c>
      <c r="E35" s="11">
        <v>3306224</v>
      </c>
      <c r="F35" s="5" t="s">
        <v>11</v>
      </c>
      <c r="G35" s="8" t="s">
        <v>66</v>
      </c>
      <c r="H35" s="6" t="s">
        <v>67</v>
      </c>
      <c r="I35" s="15">
        <v>3750</v>
      </c>
      <c r="J35" s="7">
        <v>1</v>
      </c>
    </row>
    <row r="36" spans="2:10" s="3" customFormat="1" ht="63" customHeight="1">
      <c r="B36" s="22" t="s">
        <v>32</v>
      </c>
      <c r="C36" s="22"/>
      <c r="D36" s="22"/>
      <c r="E36" s="22"/>
      <c r="F36" s="22"/>
      <c r="G36" s="22"/>
      <c r="H36" s="22"/>
      <c r="I36" s="15">
        <v>3750</v>
      </c>
      <c r="J36" s="7">
        <v>1</v>
      </c>
    </row>
    <row r="37" spans="2:10" ht="127.5" customHeight="1">
      <c r="B37" s="5" t="s">
        <v>9</v>
      </c>
      <c r="C37" s="5" t="s">
        <v>10</v>
      </c>
      <c r="D37" s="18">
        <v>9211</v>
      </c>
      <c r="E37" s="11">
        <v>26548879</v>
      </c>
      <c r="F37" s="5" t="s">
        <v>68</v>
      </c>
      <c r="G37" s="8" t="s">
        <v>69</v>
      </c>
      <c r="H37" s="6" t="s">
        <v>70</v>
      </c>
      <c r="I37" s="15">
        <v>5589</v>
      </c>
      <c r="J37" s="7">
        <f>SUM(J35)</f>
        <v>1</v>
      </c>
    </row>
    <row r="38" spans="2:10" ht="72.75" customHeight="1">
      <c r="B38" s="22" t="s">
        <v>32</v>
      </c>
      <c r="C38" s="22"/>
      <c r="D38" s="22"/>
      <c r="E38" s="22"/>
      <c r="F38" s="22"/>
      <c r="G38" s="22"/>
      <c r="H38" s="22"/>
      <c r="I38" s="15">
        <v>5589</v>
      </c>
      <c r="J38" s="7">
        <v>1</v>
      </c>
    </row>
    <row r="39" spans="2:10" ht="200.25" customHeight="1">
      <c r="B39" s="5" t="s">
        <v>9</v>
      </c>
      <c r="C39" s="5" t="s">
        <v>10</v>
      </c>
      <c r="D39" s="18">
        <v>9204</v>
      </c>
      <c r="E39" s="11">
        <v>72734019</v>
      </c>
      <c r="F39" s="5" t="s">
        <v>71</v>
      </c>
      <c r="G39" s="8" t="s">
        <v>72</v>
      </c>
      <c r="H39" s="6" t="s">
        <v>73</v>
      </c>
      <c r="I39" s="15">
        <v>4560</v>
      </c>
      <c r="J39" s="7">
        <v>1</v>
      </c>
    </row>
    <row r="40" spans="2:10" ht="56.25" customHeight="1">
      <c r="B40" s="22" t="s">
        <v>32</v>
      </c>
      <c r="C40" s="22"/>
      <c r="D40" s="22"/>
      <c r="E40" s="22"/>
      <c r="F40" s="22"/>
      <c r="G40" s="22"/>
      <c r="H40" s="22"/>
      <c r="I40" s="15">
        <v>4560</v>
      </c>
      <c r="J40" s="7">
        <v>1</v>
      </c>
    </row>
    <row r="41" spans="2:10" ht="96" customHeight="1">
      <c r="B41" s="5" t="s">
        <v>9</v>
      </c>
      <c r="C41" s="5" t="s">
        <v>10</v>
      </c>
      <c r="D41" s="18">
        <v>9209</v>
      </c>
      <c r="E41" s="11">
        <v>34584072</v>
      </c>
      <c r="F41" s="5" t="s">
        <v>13</v>
      </c>
      <c r="G41" s="8" t="s">
        <v>74</v>
      </c>
      <c r="H41" s="6" t="s">
        <v>75</v>
      </c>
      <c r="I41" s="15">
        <v>2050</v>
      </c>
      <c r="J41" s="7">
        <v>1</v>
      </c>
    </row>
    <row r="42" spans="2:10" ht="106.5" customHeight="1">
      <c r="B42" s="5" t="s">
        <v>9</v>
      </c>
      <c r="C42" s="5" t="s">
        <v>10</v>
      </c>
      <c r="D42" s="18">
        <v>9212</v>
      </c>
      <c r="E42" s="11">
        <v>34584072</v>
      </c>
      <c r="F42" s="5" t="s">
        <v>13</v>
      </c>
      <c r="G42" s="8" t="s">
        <v>76</v>
      </c>
      <c r="H42" s="6" t="s">
        <v>77</v>
      </c>
      <c r="I42" s="15">
        <v>1420</v>
      </c>
      <c r="J42" s="7">
        <v>1</v>
      </c>
    </row>
    <row r="43" spans="2:10" s="3" customFormat="1" ht="67.5" customHeight="1">
      <c r="B43" s="22" t="s">
        <v>32</v>
      </c>
      <c r="C43" s="22"/>
      <c r="D43" s="22"/>
      <c r="E43" s="22"/>
      <c r="F43" s="22"/>
      <c r="G43" s="22"/>
      <c r="H43" s="22"/>
      <c r="I43" s="15">
        <f>SUM(I41:I42)</f>
        <v>3470</v>
      </c>
      <c r="J43" s="7">
        <v>2</v>
      </c>
    </row>
    <row r="44" spans="2:10" s="3" customFormat="1" ht="129" customHeight="1">
      <c r="B44" s="5" t="s">
        <v>9</v>
      </c>
      <c r="C44" s="5" t="s">
        <v>10</v>
      </c>
      <c r="D44" s="18">
        <v>9215</v>
      </c>
      <c r="E44" s="11">
        <v>53461355</v>
      </c>
      <c r="F44" s="5" t="s">
        <v>78</v>
      </c>
      <c r="G44" s="8" t="s">
        <v>79</v>
      </c>
      <c r="H44" s="6" t="s">
        <v>80</v>
      </c>
      <c r="I44" s="15">
        <v>13950</v>
      </c>
      <c r="J44" s="7">
        <v>1</v>
      </c>
    </row>
    <row r="45" spans="2:10" s="3" customFormat="1" ht="54.75" customHeight="1">
      <c r="B45" s="22" t="s">
        <v>32</v>
      </c>
      <c r="C45" s="22"/>
      <c r="D45" s="22"/>
      <c r="E45" s="22"/>
      <c r="F45" s="22"/>
      <c r="G45" s="22"/>
      <c r="H45" s="22"/>
      <c r="I45" s="15">
        <v>13950</v>
      </c>
      <c r="J45" s="7">
        <v>1</v>
      </c>
    </row>
    <row r="46" spans="2:10" s="3" customFormat="1" ht="123" customHeight="1">
      <c r="B46" s="5" t="s">
        <v>9</v>
      </c>
      <c r="C46" s="5" t="s">
        <v>10</v>
      </c>
      <c r="D46" s="18">
        <v>9217</v>
      </c>
      <c r="E46" s="11">
        <v>7269595</v>
      </c>
      <c r="F46" s="5" t="s">
        <v>81</v>
      </c>
      <c r="G46" s="8" t="s">
        <v>82</v>
      </c>
      <c r="H46" s="6" t="s">
        <v>83</v>
      </c>
      <c r="I46" s="15">
        <v>2600</v>
      </c>
      <c r="J46" s="7">
        <v>1</v>
      </c>
    </row>
    <row r="47" spans="2:10" s="3" customFormat="1" ht="65.25" customHeight="1">
      <c r="B47" s="22" t="s">
        <v>32</v>
      </c>
      <c r="C47" s="22"/>
      <c r="D47" s="22"/>
      <c r="E47" s="22"/>
      <c r="F47" s="22"/>
      <c r="G47" s="22"/>
      <c r="H47" s="22"/>
      <c r="I47" s="15">
        <v>2600</v>
      </c>
      <c r="J47" s="7">
        <v>1</v>
      </c>
    </row>
    <row r="48" spans="2:10" s="3" customFormat="1" ht="130.5" customHeight="1">
      <c r="B48" s="5" t="s">
        <v>9</v>
      </c>
      <c r="C48" s="5" t="s">
        <v>10</v>
      </c>
      <c r="D48" s="18">
        <v>9197</v>
      </c>
      <c r="E48" s="11">
        <v>18157580</v>
      </c>
      <c r="F48" s="5" t="s">
        <v>22</v>
      </c>
      <c r="G48" s="8" t="s">
        <v>84</v>
      </c>
      <c r="H48" s="6" t="s">
        <v>87</v>
      </c>
      <c r="I48" s="15">
        <v>122</v>
      </c>
      <c r="J48" s="7">
        <v>1</v>
      </c>
    </row>
    <row r="49" spans="2:10" s="3" customFormat="1" ht="156.75" customHeight="1">
      <c r="B49" s="5" t="s">
        <v>9</v>
      </c>
      <c r="C49" s="5" t="s">
        <v>10</v>
      </c>
      <c r="D49" s="18">
        <v>9205</v>
      </c>
      <c r="E49" s="11">
        <v>18157580</v>
      </c>
      <c r="F49" s="5" t="s">
        <v>22</v>
      </c>
      <c r="G49" s="8" t="s">
        <v>85</v>
      </c>
      <c r="H49" s="6" t="s">
        <v>88</v>
      </c>
      <c r="I49" s="15">
        <v>340</v>
      </c>
      <c r="J49" s="7">
        <v>1</v>
      </c>
    </row>
    <row r="50" spans="2:10" s="3" customFormat="1" ht="159.75" customHeight="1">
      <c r="B50" s="5" t="s">
        <v>9</v>
      </c>
      <c r="C50" s="5" t="s">
        <v>10</v>
      </c>
      <c r="D50" s="18">
        <v>9219</v>
      </c>
      <c r="E50" s="11">
        <v>18157580</v>
      </c>
      <c r="F50" s="5" t="s">
        <v>22</v>
      </c>
      <c r="G50" s="8" t="s">
        <v>86</v>
      </c>
      <c r="H50" s="6" t="s">
        <v>89</v>
      </c>
      <c r="I50" s="15">
        <v>130</v>
      </c>
      <c r="J50" s="7">
        <v>1</v>
      </c>
    </row>
    <row r="51" spans="2:10" s="3" customFormat="1" ht="72" customHeight="1">
      <c r="B51" s="22" t="s">
        <v>32</v>
      </c>
      <c r="C51" s="22"/>
      <c r="D51" s="22"/>
      <c r="E51" s="22"/>
      <c r="F51" s="22"/>
      <c r="G51" s="22"/>
      <c r="H51" s="22"/>
      <c r="I51" s="15">
        <f>SUM(I48:I50)</f>
        <v>592</v>
      </c>
      <c r="J51" s="7">
        <v>3</v>
      </c>
    </row>
    <row r="52" spans="2:10" s="3" customFormat="1" ht="149.25" customHeight="1">
      <c r="B52" s="5" t="s">
        <v>9</v>
      </c>
      <c r="C52" s="5" t="s">
        <v>10</v>
      </c>
      <c r="D52" s="18">
        <v>9217</v>
      </c>
      <c r="E52" s="11">
        <v>31502555</v>
      </c>
      <c r="F52" s="5" t="s">
        <v>12</v>
      </c>
      <c r="G52" s="8" t="s">
        <v>90</v>
      </c>
      <c r="H52" s="6" t="s">
        <v>91</v>
      </c>
      <c r="I52" s="15">
        <v>820</v>
      </c>
      <c r="J52" s="7">
        <v>1</v>
      </c>
    </row>
    <row r="53" spans="2:10" s="3" customFormat="1" ht="71.25" customHeight="1">
      <c r="B53" s="22" t="s">
        <v>32</v>
      </c>
      <c r="C53" s="22"/>
      <c r="D53" s="22"/>
      <c r="E53" s="22"/>
      <c r="F53" s="22"/>
      <c r="G53" s="22"/>
      <c r="H53" s="22"/>
      <c r="I53" s="15">
        <v>820</v>
      </c>
      <c r="J53" s="7">
        <v>1</v>
      </c>
    </row>
    <row r="54" spans="2:10" s="3" customFormat="1" ht="171">
      <c r="B54" s="5" t="s">
        <v>9</v>
      </c>
      <c r="C54" s="5" t="s">
        <v>10</v>
      </c>
      <c r="D54" s="18">
        <v>9204</v>
      </c>
      <c r="E54" s="11">
        <v>116425849</v>
      </c>
      <c r="F54" s="5" t="s">
        <v>92</v>
      </c>
      <c r="G54" s="8" t="s">
        <v>93</v>
      </c>
      <c r="H54" s="6" t="s">
        <v>94</v>
      </c>
      <c r="I54" s="15">
        <v>1380</v>
      </c>
      <c r="J54" s="7">
        <v>1</v>
      </c>
    </row>
    <row r="55" spans="2:10" ht="68.25" customHeight="1">
      <c r="B55" s="22" t="s">
        <v>32</v>
      </c>
      <c r="C55" s="22"/>
      <c r="D55" s="22"/>
      <c r="E55" s="22"/>
      <c r="F55" s="22"/>
      <c r="G55" s="22"/>
      <c r="H55" s="22"/>
      <c r="I55" s="15">
        <v>1380</v>
      </c>
      <c r="J55" s="7">
        <v>1</v>
      </c>
    </row>
    <row r="56" spans="2:10" s="3" customFormat="1" ht="94.5" customHeight="1">
      <c r="B56" s="5" t="s">
        <v>9</v>
      </c>
      <c r="C56" s="5" t="s">
        <v>10</v>
      </c>
      <c r="D56" s="18">
        <v>9203</v>
      </c>
      <c r="E56" s="11">
        <v>80187188</v>
      </c>
      <c r="F56" s="5" t="s">
        <v>95</v>
      </c>
      <c r="G56" s="8" t="s">
        <v>96</v>
      </c>
      <c r="H56" s="6" t="s">
        <v>97</v>
      </c>
      <c r="I56" s="15">
        <v>1895</v>
      </c>
      <c r="J56" s="7">
        <v>1</v>
      </c>
    </row>
    <row r="57" spans="2:10" s="3" customFormat="1" ht="165" customHeight="1">
      <c r="B57" s="5" t="s">
        <v>9</v>
      </c>
      <c r="C57" s="5" t="s">
        <v>10</v>
      </c>
      <c r="D57" s="18">
        <v>9212</v>
      </c>
      <c r="E57" s="11">
        <v>80187188</v>
      </c>
      <c r="F57" s="5" t="s">
        <v>95</v>
      </c>
      <c r="G57" s="8" t="s">
        <v>98</v>
      </c>
      <c r="H57" s="6" t="s">
        <v>99</v>
      </c>
      <c r="I57" s="15">
        <v>2440</v>
      </c>
      <c r="J57" s="7">
        <v>1</v>
      </c>
    </row>
    <row r="58" spans="2:10" s="3" customFormat="1" ht="75" customHeight="1">
      <c r="B58" s="22" t="s">
        <v>32</v>
      </c>
      <c r="C58" s="22"/>
      <c r="D58" s="22"/>
      <c r="E58" s="22"/>
      <c r="F58" s="22"/>
      <c r="G58" s="22"/>
      <c r="H58" s="22"/>
      <c r="I58" s="15">
        <f>SUM(I56:I57)</f>
        <v>4335</v>
      </c>
      <c r="J58" s="7">
        <v>2</v>
      </c>
    </row>
    <row r="59" spans="2:10" s="3" customFormat="1" ht="134.25" customHeight="1">
      <c r="B59" s="5" t="s">
        <v>9</v>
      </c>
      <c r="C59" s="5" t="s">
        <v>10</v>
      </c>
      <c r="D59" s="18">
        <v>9216</v>
      </c>
      <c r="E59" s="11">
        <v>14826097</v>
      </c>
      <c r="F59" s="5" t="s">
        <v>100</v>
      </c>
      <c r="G59" s="8" t="s">
        <v>101</v>
      </c>
      <c r="H59" s="6" t="s">
        <v>102</v>
      </c>
      <c r="I59" s="15">
        <v>4150</v>
      </c>
      <c r="J59" s="7">
        <v>1</v>
      </c>
    </row>
    <row r="60" spans="2:10" s="3" customFormat="1" ht="75" customHeight="1">
      <c r="B60" s="22" t="s">
        <v>32</v>
      </c>
      <c r="C60" s="22"/>
      <c r="D60" s="22"/>
      <c r="E60" s="22"/>
      <c r="F60" s="22"/>
      <c r="G60" s="22"/>
      <c r="H60" s="22"/>
      <c r="I60" s="15">
        <v>4150</v>
      </c>
      <c r="J60" s="7">
        <v>1</v>
      </c>
    </row>
    <row r="61" spans="2:10" s="3" customFormat="1" ht="102.75" customHeight="1">
      <c r="B61" s="5" t="s">
        <v>9</v>
      </c>
      <c r="C61" s="5" t="s">
        <v>10</v>
      </c>
      <c r="D61" s="18">
        <v>9204</v>
      </c>
      <c r="E61" s="11">
        <v>69723125</v>
      </c>
      <c r="F61" s="5" t="s">
        <v>103</v>
      </c>
      <c r="G61" s="8" t="s">
        <v>104</v>
      </c>
      <c r="H61" s="6" t="s">
        <v>105</v>
      </c>
      <c r="I61" s="15">
        <v>110</v>
      </c>
      <c r="J61" s="7">
        <v>1</v>
      </c>
    </row>
    <row r="62" spans="2:10" s="3" customFormat="1" ht="70.5" customHeight="1">
      <c r="B62" s="22" t="s">
        <v>32</v>
      </c>
      <c r="C62" s="22"/>
      <c r="D62" s="22"/>
      <c r="E62" s="22"/>
      <c r="F62" s="22"/>
      <c r="G62" s="22"/>
      <c r="H62" s="22"/>
      <c r="I62" s="15">
        <v>110</v>
      </c>
      <c r="J62" s="7">
        <v>1</v>
      </c>
    </row>
    <row r="63" spans="2:10" s="3" customFormat="1" ht="85.5">
      <c r="B63" s="5" t="s">
        <v>9</v>
      </c>
      <c r="C63" s="5" t="s">
        <v>10</v>
      </c>
      <c r="D63" s="18">
        <v>9218</v>
      </c>
      <c r="E63" s="11">
        <v>99344122</v>
      </c>
      <c r="F63" s="5" t="s">
        <v>106</v>
      </c>
      <c r="G63" s="8" t="s">
        <v>107</v>
      </c>
      <c r="H63" s="6" t="s">
        <v>108</v>
      </c>
      <c r="I63" s="15">
        <v>8600</v>
      </c>
      <c r="J63" s="7">
        <v>1</v>
      </c>
    </row>
    <row r="64" spans="2:10" s="3" customFormat="1" ht="66" customHeight="1">
      <c r="B64" s="22" t="s">
        <v>32</v>
      </c>
      <c r="C64" s="22"/>
      <c r="D64" s="22"/>
      <c r="E64" s="22"/>
      <c r="F64" s="22"/>
      <c r="G64" s="22"/>
      <c r="H64" s="22"/>
      <c r="I64" s="15">
        <v>8600</v>
      </c>
      <c r="J64" s="7">
        <v>1</v>
      </c>
    </row>
    <row r="65" spans="2:10" s="3" customFormat="1" ht="109.5" customHeight="1">
      <c r="B65" s="5" t="s">
        <v>9</v>
      </c>
      <c r="C65" s="5" t="s">
        <v>10</v>
      </c>
      <c r="D65" s="18">
        <v>9202</v>
      </c>
      <c r="E65" s="11">
        <v>28155106</v>
      </c>
      <c r="F65" s="5" t="s">
        <v>23</v>
      </c>
      <c r="G65" s="8" t="s">
        <v>109</v>
      </c>
      <c r="H65" s="6" t="s">
        <v>112</v>
      </c>
      <c r="I65" s="15">
        <v>98</v>
      </c>
      <c r="J65" s="7">
        <v>1</v>
      </c>
    </row>
    <row r="66" spans="2:10" s="3" customFormat="1" ht="111.75" customHeight="1">
      <c r="B66" s="5" t="s">
        <v>9</v>
      </c>
      <c r="C66" s="5" t="s">
        <v>10</v>
      </c>
      <c r="D66" s="18">
        <v>9204</v>
      </c>
      <c r="E66" s="11">
        <v>28155106</v>
      </c>
      <c r="F66" s="5" t="s">
        <v>23</v>
      </c>
      <c r="G66" s="8" t="s">
        <v>110</v>
      </c>
      <c r="H66" s="6" t="s">
        <v>113</v>
      </c>
      <c r="I66" s="15">
        <v>98</v>
      </c>
      <c r="J66" s="7">
        <v>1</v>
      </c>
    </row>
    <row r="67" spans="2:10" s="3" customFormat="1" ht="96.75" customHeight="1">
      <c r="B67" s="5" t="s">
        <v>9</v>
      </c>
      <c r="C67" s="5" t="s">
        <v>10</v>
      </c>
      <c r="D67" s="18">
        <v>9219</v>
      </c>
      <c r="E67" s="11">
        <v>28155106</v>
      </c>
      <c r="F67" s="5" t="s">
        <v>23</v>
      </c>
      <c r="G67" s="8" t="s">
        <v>111</v>
      </c>
      <c r="H67" s="6" t="s">
        <v>114</v>
      </c>
      <c r="I67" s="15">
        <v>200</v>
      </c>
      <c r="J67" s="7">
        <v>1</v>
      </c>
    </row>
    <row r="68" spans="2:10" s="3" customFormat="1" ht="56.25" customHeight="1">
      <c r="B68" s="22" t="s">
        <v>32</v>
      </c>
      <c r="C68" s="22"/>
      <c r="D68" s="22"/>
      <c r="E68" s="22"/>
      <c r="F68" s="22"/>
      <c r="G68" s="22"/>
      <c r="H68" s="22"/>
      <c r="I68" s="15">
        <f>SUM(I65:I67)</f>
        <v>396</v>
      </c>
      <c r="J68" s="7">
        <v>3</v>
      </c>
    </row>
    <row r="69" spans="2:10" s="3" customFormat="1" ht="140.25" customHeight="1">
      <c r="B69" s="5" t="s">
        <v>9</v>
      </c>
      <c r="C69" s="5" t="s">
        <v>10</v>
      </c>
      <c r="D69" s="18">
        <v>9211</v>
      </c>
      <c r="E69" s="11">
        <v>6328288</v>
      </c>
      <c r="F69" s="5" t="s">
        <v>24</v>
      </c>
      <c r="G69" s="8" t="s">
        <v>115</v>
      </c>
      <c r="H69" s="6" t="s">
        <v>116</v>
      </c>
      <c r="I69" s="15">
        <v>1180</v>
      </c>
      <c r="J69" s="7">
        <v>1</v>
      </c>
    </row>
    <row r="70" spans="2:10" s="3" customFormat="1" ht="74.25" customHeight="1">
      <c r="B70" s="20" t="s">
        <v>32</v>
      </c>
      <c r="C70" s="21"/>
      <c r="D70" s="21"/>
      <c r="E70" s="21"/>
      <c r="F70" s="21"/>
      <c r="G70" s="21"/>
      <c r="H70" s="21"/>
      <c r="I70" s="15">
        <v>1180</v>
      </c>
      <c r="J70" s="7">
        <v>1</v>
      </c>
    </row>
    <row r="71" spans="2:10" s="3" customFormat="1" ht="108.75" customHeight="1">
      <c r="B71" s="5" t="s">
        <v>9</v>
      </c>
      <c r="C71" s="5" t="s">
        <v>10</v>
      </c>
      <c r="D71" s="18">
        <v>9197</v>
      </c>
      <c r="E71" s="11">
        <v>55870430</v>
      </c>
      <c r="F71" s="5" t="s">
        <v>117</v>
      </c>
      <c r="G71" s="8" t="s">
        <v>118</v>
      </c>
      <c r="H71" s="6" t="s">
        <v>119</v>
      </c>
      <c r="I71" s="15">
        <v>1500</v>
      </c>
      <c r="J71" s="7">
        <v>1</v>
      </c>
    </row>
    <row r="72" spans="2:10" s="3" customFormat="1" ht="78.75" customHeight="1">
      <c r="B72" s="20" t="s">
        <v>32</v>
      </c>
      <c r="C72" s="21"/>
      <c r="D72" s="21"/>
      <c r="E72" s="21"/>
      <c r="F72" s="21"/>
      <c r="G72" s="21"/>
      <c r="H72" s="21"/>
      <c r="I72" s="15">
        <v>1500</v>
      </c>
      <c r="J72" s="7">
        <v>1</v>
      </c>
    </row>
    <row r="73" spans="2:10" s="3" customFormat="1" ht="206.25" customHeight="1">
      <c r="B73" s="5" t="s">
        <v>9</v>
      </c>
      <c r="C73" s="5" t="s">
        <v>10</v>
      </c>
      <c r="D73" s="18">
        <v>9204</v>
      </c>
      <c r="E73" s="11">
        <v>49587048</v>
      </c>
      <c r="F73" s="5" t="s">
        <v>25</v>
      </c>
      <c r="G73" s="8" t="s">
        <v>120</v>
      </c>
      <c r="H73" s="6" t="s">
        <v>121</v>
      </c>
      <c r="I73" s="15">
        <v>235</v>
      </c>
      <c r="J73" s="7">
        <v>1</v>
      </c>
    </row>
    <row r="74" spans="2:10" s="3" customFormat="1" ht="90" customHeight="1">
      <c r="B74" s="5" t="s">
        <v>9</v>
      </c>
      <c r="C74" s="5" t="s">
        <v>10</v>
      </c>
      <c r="D74" s="18">
        <v>9215</v>
      </c>
      <c r="E74" s="11">
        <v>49587048</v>
      </c>
      <c r="F74" s="5" t="s">
        <v>25</v>
      </c>
      <c r="G74" s="8" t="s">
        <v>122</v>
      </c>
      <c r="H74" s="6" t="s">
        <v>123</v>
      </c>
      <c r="I74" s="15">
        <v>483</v>
      </c>
      <c r="J74" s="7">
        <v>1</v>
      </c>
    </row>
    <row r="75" spans="2:10" s="3" customFormat="1" ht="72.75" customHeight="1">
      <c r="B75" s="20" t="s">
        <v>32</v>
      </c>
      <c r="C75" s="21"/>
      <c r="D75" s="21"/>
      <c r="E75" s="21"/>
      <c r="F75" s="21"/>
      <c r="G75" s="21"/>
      <c r="H75" s="21"/>
      <c r="I75" s="15">
        <f>SUM(I73:I74)</f>
        <v>718</v>
      </c>
      <c r="J75" s="7">
        <v>2</v>
      </c>
    </row>
    <row r="76" spans="2:10" s="3" customFormat="1" ht="129.75" customHeight="1">
      <c r="B76" s="5" t="s">
        <v>9</v>
      </c>
      <c r="C76" s="5" t="s">
        <v>10</v>
      </c>
      <c r="D76" s="18">
        <v>9204</v>
      </c>
      <c r="E76" s="11">
        <v>7378106</v>
      </c>
      <c r="F76" s="5" t="s">
        <v>124</v>
      </c>
      <c r="G76" s="8" t="s">
        <v>125</v>
      </c>
      <c r="H76" s="6" t="s">
        <v>126</v>
      </c>
      <c r="I76" s="15">
        <v>89.65</v>
      </c>
      <c r="J76" s="7">
        <v>1</v>
      </c>
    </row>
    <row r="77" spans="2:10" s="3" customFormat="1" ht="72.75" customHeight="1">
      <c r="B77" s="20" t="s">
        <v>32</v>
      </c>
      <c r="C77" s="21"/>
      <c r="D77" s="21"/>
      <c r="E77" s="21"/>
      <c r="F77" s="21"/>
      <c r="G77" s="21"/>
      <c r="H77" s="21"/>
      <c r="I77" s="15">
        <v>89.65</v>
      </c>
      <c r="J77" s="7">
        <v>1</v>
      </c>
    </row>
    <row r="78" spans="2:10" s="3" customFormat="1" ht="71.25">
      <c r="B78" s="5" t="s">
        <v>9</v>
      </c>
      <c r="C78" s="5" t="s">
        <v>10</v>
      </c>
      <c r="D78" s="18">
        <v>9204</v>
      </c>
      <c r="E78" s="11">
        <v>4887182</v>
      </c>
      <c r="F78" s="5" t="s">
        <v>127</v>
      </c>
      <c r="G78" s="8" t="s">
        <v>128</v>
      </c>
      <c r="H78" s="6" t="s">
        <v>129</v>
      </c>
      <c r="I78" s="15">
        <v>6630</v>
      </c>
      <c r="J78" s="7">
        <v>1</v>
      </c>
    </row>
    <row r="79" spans="2:10" s="3" customFormat="1" ht="52.5" customHeight="1">
      <c r="B79" s="20" t="s">
        <v>32</v>
      </c>
      <c r="C79" s="21"/>
      <c r="D79" s="21"/>
      <c r="E79" s="21"/>
      <c r="F79" s="21"/>
      <c r="G79" s="21"/>
      <c r="H79" s="21"/>
      <c r="I79" s="15">
        <v>6630</v>
      </c>
      <c r="J79" s="7">
        <v>1</v>
      </c>
    </row>
    <row r="80" spans="2:10" s="3" customFormat="1" ht="85.5">
      <c r="B80" s="5" t="s">
        <v>9</v>
      </c>
      <c r="C80" s="5" t="s">
        <v>10</v>
      </c>
      <c r="D80" s="18">
        <v>0</v>
      </c>
      <c r="E80" s="11">
        <v>70512191</v>
      </c>
      <c r="F80" s="5" t="s">
        <v>130</v>
      </c>
      <c r="G80" s="8" t="s">
        <v>131</v>
      </c>
      <c r="H80" s="6" t="s">
        <v>132</v>
      </c>
      <c r="I80" s="15">
        <v>2100</v>
      </c>
      <c r="J80" s="7">
        <v>1</v>
      </c>
    </row>
    <row r="81" spans="2:10" s="3" customFormat="1" ht="99.75">
      <c r="B81" s="5" t="s">
        <v>9</v>
      </c>
      <c r="C81" s="5" t="s">
        <v>10</v>
      </c>
      <c r="D81" s="18">
        <v>9216</v>
      </c>
      <c r="E81" s="11">
        <v>70512191</v>
      </c>
      <c r="F81" s="5" t="s">
        <v>130</v>
      </c>
      <c r="G81" s="8" t="s">
        <v>133</v>
      </c>
      <c r="H81" s="6" t="s">
        <v>134</v>
      </c>
      <c r="I81" s="15">
        <v>825</v>
      </c>
      <c r="J81" s="7">
        <v>1</v>
      </c>
    </row>
    <row r="82" spans="2:10" s="3" customFormat="1" ht="52.5" customHeight="1">
      <c r="B82" s="20" t="s">
        <v>32</v>
      </c>
      <c r="C82" s="21"/>
      <c r="D82" s="21"/>
      <c r="E82" s="21"/>
      <c r="F82" s="21"/>
      <c r="G82" s="21"/>
      <c r="H82" s="21"/>
      <c r="I82" s="15">
        <f>SUM(I80:I81)</f>
        <v>2925</v>
      </c>
      <c r="J82" s="7">
        <v>2</v>
      </c>
    </row>
    <row r="83" spans="2:10" s="3" customFormat="1" ht="99.75">
      <c r="B83" s="5" t="s">
        <v>9</v>
      </c>
      <c r="C83" s="5" t="s">
        <v>10</v>
      </c>
      <c r="D83" s="18">
        <v>9211</v>
      </c>
      <c r="E83" s="11">
        <v>1469185</v>
      </c>
      <c r="F83" s="5" t="s">
        <v>135</v>
      </c>
      <c r="G83" s="8" t="s">
        <v>136</v>
      </c>
      <c r="H83" s="6" t="s">
        <v>137</v>
      </c>
      <c r="I83" s="15">
        <v>2960</v>
      </c>
      <c r="J83" s="7">
        <v>1</v>
      </c>
    </row>
    <row r="84" spans="2:10" s="3" customFormat="1" ht="71.25">
      <c r="B84" s="5" t="s">
        <v>9</v>
      </c>
      <c r="C84" s="5" t="s">
        <v>10</v>
      </c>
      <c r="D84" s="18">
        <v>9212</v>
      </c>
      <c r="E84" s="11">
        <v>1469185</v>
      </c>
      <c r="F84" s="5" t="s">
        <v>135</v>
      </c>
      <c r="G84" s="8" t="s">
        <v>138</v>
      </c>
      <c r="H84" s="6" t="s">
        <v>139</v>
      </c>
      <c r="I84" s="15">
        <v>1100</v>
      </c>
      <c r="J84" s="7">
        <v>1</v>
      </c>
    </row>
    <row r="85" spans="2:10" s="3" customFormat="1" ht="52.5" customHeight="1">
      <c r="B85" s="20" t="s">
        <v>32</v>
      </c>
      <c r="C85" s="21"/>
      <c r="D85" s="21"/>
      <c r="E85" s="21"/>
      <c r="F85" s="21"/>
      <c r="G85" s="21"/>
      <c r="H85" s="21"/>
      <c r="I85" s="15">
        <f>SUM(I83:I84)</f>
        <v>4060</v>
      </c>
      <c r="J85" s="7">
        <v>2</v>
      </c>
    </row>
    <row r="86" spans="2:10" s="3" customFormat="1" ht="114">
      <c r="B86" s="5" t="s">
        <v>9</v>
      </c>
      <c r="C86" s="5" t="s">
        <v>10</v>
      </c>
      <c r="D86" s="18">
        <v>9215</v>
      </c>
      <c r="E86" s="11">
        <v>60024607</v>
      </c>
      <c r="F86" s="5" t="s">
        <v>140</v>
      </c>
      <c r="G86" s="8" t="s">
        <v>141</v>
      </c>
      <c r="H86" s="6" t="s">
        <v>142</v>
      </c>
      <c r="I86" s="15">
        <v>1893</v>
      </c>
      <c r="J86" s="7">
        <v>1</v>
      </c>
    </row>
    <row r="87" spans="2:10" s="3" customFormat="1" ht="52.5" customHeight="1">
      <c r="B87" s="20" t="s">
        <v>32</v>
      </c>
      <c r="C87" s="21"/>
      <c r="D87" s="21"/>
      <c r="E87" s="21"/>
      <c r="F87" s="21"/>
      <c r="G87" s="21"/>
      <c r="H87" s="21"/>
      <c r="I87" s="15">
        <v>1893</v>
      </c>
      <c r="J87" s="7">
        <v>1</v>
      </c>
    </row>
    <row r="88" spans="2:10" s="3" customFormat="1" ht="57">
      <c r="B88" s="5" t="s">
        <v>9</v>
      </c>
      <c r="C88" s="5" t="s">
        <v>10</v>
      </c>
      <c r="D88" s="18">
        <v>9204</v>
      </c>
      <c r="E88" s="11">
        <v>62869396</v>
      </c>
      <c r="F88" s="5" t="s">
        <v>143</v>
      </c>
      <c r="G88" s="8" t="s">
        <v>144</v>
      </c>
      <c r="H88" s="6" t="s">
        <v>145</v>
      </c>
      <c r="I88" s="15">
        <v>24990</v>
      </c>
      <c r="J88" s="7">
        <v>1</v>
      </c>
    </row>
    <row r="89" spans="2:10" s="3" customFormat="1" ht="52.5" customHeight="1">
      <c r="B89" s="20" t="s">
        <v>32</v>
      </c>
      <c r="C89" s="21"/>
      <c r="D89" s="21"/>
      <c r="E89" s="21"/>
      <c r="F89" s="21"/>
      <c r="G89" s="21"/>
      <c r="H89" s="21"/>
      <c r="I89" s="15">
        <v>24990</v>
      </c>
      <c r="J89" s="7">
        <v>1</v>
      </c>
    </row>
    <row r="90" spans="2:10" s="3" customFormat="1" ht="193.5" customHeight="1">
      <c r="B90" s="5" t="s">
        <v>9</v>
      </c>
      <c r="C90" s="5" t="s">
        <v>10</v>
      </c>
      <c r="D90" s="18">
        <v>9195</v>
      </c>
      <c r="E90" s="11">
        <v>78070171</v>
      </c>
      <c r="F90" s="5" t="s">
        <v>146</v>
      </c>
      <c r="G90" s="8" t="s">
        <v>147</v>
      </c>
      <c r="H90" s="6" t="s">
        <v>148</v>
      </c>
      <c r="I90" s="15">
        <v>766</v>
      </c>
      <c r="J90" s="7">
        <v>1</v>
      </c>
    </row>
    <row r="91" spans="2:10" s="3" customFormat="1" ht="171" customHeight="1">
      <c r="B91" s="5" t="s">
        <v>9</v>
      </c>
      <c r="C91" s="5" t="s">
        <v>10</v>
      </c>
      <c r="D91" s="18">
        <v>9202</v>
      </c>
      <c r="E91" s="11">
        <v>78070171</v>
      </c>
      <c r="F91" s="5" t="s">
        <v>146</v>
      </c>
      <c r="G91" s="8" t="s">
        <v>149</v>
      </c>
      <c r="H91" s="5" t="s">
        <v>150</v>
      </c>
      <c r="I91" s="15">
        <v>480</v>
      </c>
      <c r="J91" s="7">
        <v>1</v>
      </c>
    </row>
    <row r="92" spans="2:10" s="3" customFormat="1" ht="178.5" customHeight="1">
      <c r="B92" s="5" t="s">
        <v>9</v>
      </c>
      <c r="C92" s="5" t="s">
        <v>10</v>
      </c>
      <c r="D92" s="18">
        <v>9204</v>
      </c>
      <c r="E92" s="11">
        <v>78070171</v>
      </c>
      <c r="F92" s="5" t="s">
        <v>146</v>
      </c>
      <c r="G92" s="8" t="s">
        <v>151</v>
      </c>
      <c r="H92" s="6" t="s">
        <v>152</v>
      </c>
      <c r="I92" s="15">
        <v>198</v>
      </c>
      <c r="J92" s="7">
        <v>1</v>
      </c>
    </row>
    <row r="93" spans="2:10" s="3" customFormat="1" ht="159.75" customHeight="1">
      <c r="B93" s="5" t="s">
        <v>9</v>
      </c>
      <c r="C93" s="5" t="s">
        <v>10</v>
      </c>
      <c r="D93" s="18">
        <v>9211</v>
      </c>
      <c r="E93" s="11">
        <v>78070171</v>
      </c>
      <c r="F93" s="5" t="s">
        <v>146</v>
      </c>
      <c r="G93" s="8" t="s">
        <v>153</v>
      </c>
      <c r="H93" s="6" t="s">
        <v>154</v>
      </c>
      <c r="I93" s="15">
        <v>138</v>
      </c>
      <c r="J93" s="7">
        <v>1</v>
      </c>
    </row>
    <row r="94" spans="2:10" s="3" customFormat="1" ht="63.75" customHeight="1">
      <c r="B94" s="20" t="s">
        <v>32</v>
      </c>
      <c r="C94" s="21"/>
      <c r="D94" s="21"/>
      <c r="E94" s="21"/>
      <c r="F94" s="21"/>
      <c r="G94" s="21"/>
      <c r="H94" s="21"/>
      <c r="I94" s="15">
        <f>SUM(I90:I93)</f>
        <v>1582</v>
      </c>
      <c r="J94" s="7">
        <v>4</v>
      </c>
    </row>
    <row r="95" spans="2:10" s="3" customFormat="1" ht="141.75" customHeight="1">
      <c r="B95" s="5" t="s">
        <v>9</v>
      </c>
      <c r="C95" s="5" t="s">
        <v>10</v>
      </c>
      <c r="D95" s="18">
        <v>9202</v>
      </c>
      <c r="E95" s="11">
        <v>7683111</v>
      </c>
      <c r="F95" s="5" t="s">
        <v>26</v>
      </c>
      <c r="G95" s="8" t="s">
        <v>155</v>
      </c>
      <c r="H95" s="6" t="s">
        <v>156</v>
      </c>
      <c r="I95" s="15">
        <v>2700</v>
      </c>
      <c r="J95" s="7">
        <v>1</v>
      </c>
    </row>
    <row r="96" spans="2:10" s="3" customFormat="1" ht="76.5" customHeight="1">
      <c r="B96" s="20" t="s">
        <v>32</v>
      </c>
      <c r="C96" s="21"/>
      <c r="D96" s="21"/>
      <c r="E96" s="21"/>
      <c r="F96" s="21"/>
      <c r="G96" s="21"/>
      <c r="H96" s="21"/>
      <c r="I96" s="15">
        <v>2700</v>
      </c>
      <c r="J96" s="7">
        <v>1</v>
      </c>
    </row>
    <row r="97" spans="2:10" s="3" customFormat="1" ht="171.75" customHeight="1">
      <c r="B97" s="5" t="s">
        <v>9</v>
      </c>
      <c r="C97" s="5" t="s">
        <v>10</v>
      </c>
      <c r="D97" s="18">
        <v>9215</v>
      </c>
      <c r="E97" s="11">
        <v>1176250</v>
      </c>
      <c r="F97" s="5" t="s">
        <v>27</v>
      </c>
      <c r="G97" s="8" t="s">
        <v>157</v>
      </c>
      <c r="H97" s="6" t="s">
        <v>158</v>
      </c>
      <c r="I97" s="15">
        <v>4352</v>
      </c>
      <c r="J97" s="7">
        <v>1</v>
      </c>
    </row>
    <row r="98" spans="2:10" s="3" customFormat="1" ht="64.5" customHeight="1">
      <c r="B98" s="20" t="s">
        <v>32</v>
      </c>
      <c r="C98" s="21"/>
      <c r="D98" s="21"/>
      <c r="E98" s="21"/>
      <c r="F98" s="21"/>
      <c r="G98" s="21"/>
      <c r="H98" s="21"/>
      <c r="I98" s="15">
        <v>4352</v>
      </c>
      <c r="J98" s="7">
        <v>1</v>
      </c>
    </row>
    <row r="99" spans="2:10" s="3" customFormat="1" ht="141.75" customHeight="1">
      <c r="B99" s="5" t="s">
        <v>9</v>
      </c>
      <c r="C99" s="5" t="s">
        <v>10</v>
      </c>
      <c r="D99" s="18">
        <v>9212</v>
      </c>
      <c r="E99" s="11">
        <v>9929290</v>
      </c>
      <c r="F99" s="5" t="s">
        <v>159</v>
      </c>
      <c r="G99" s="8" t="s">
        <v>160</v>
      </c>
      <c r="H99" s="6" t="s">
        <v>161</v>
      </c>
      <c r="I99" s="15">
        <v>5472.5</v>
      </c>
      <c r="J99" s="7">
        <v>1</v>
      </c>
    </row>
    <row r="100" spans="2:10" s="3" customFormat="1" ht="61.5" customHeight="1">
      <c r="B100" s="20" t="s">
        <v>32</v>
      </c>
      <c r="C100" s="21"/>
      <c r="D100" s="21"/>
      <c r="E100" s="21"/>
      <c r="F100" s="21"/>
      <c r="G100" s="21"/>
      <c r="H100" s="21"/>
      <c r="I100" s="15">
        <v>5472.5</v>
      </c>
      <c r="J100" s="7">
        <v>1</v>
      </c>
    </row>
    <row r="101" spans="2:10" s="3" customFormat="1" ht="141.75" customHeight="1">
      <c r="B101" s="5" t="s">
        <v>9</v>
      </c>
      <c r="C101" s="5" t="s">
        <v>10</v>
      </c>
      <c r="D101" s="18">
        <v>9195</v>
      </c>
      <c r="E101" s="11">
        <v>93902301</v>
      </c>
      <c r="F101" s="5" t="s">
        <v>162</v>
      </c>
      <c r="G101" s="8" t="s">
        <v>163</v>
      </c>
      <c r="H101" s="6" t="s">
        <v>164</v>
      </c>
      <c r="I101" s="15">
        <v>1655.5</v>
      </c>
      <c r="J101" s="7">
        <v>1</v>
      </c>
    </row>
    <row r="102" spans="2:10" s="3" customFormat="1" ht="54.75" customHeight="1">
      <c r="B102" s="20" t="s">
        <v>32</v>
      </c>
      <c r="C102" s="21"/>
      <c r="D102" s="21"/>
      <c r="E102" s="21"/>
      <c r="F102" s="21"/>
      <c r="G102" s="21"/>
      <c r="H102" s="21"/>
      <c r="I102" s="15">
        <v>1655.5</v>
      </c>
      <c r="J102" s="7">
        <v>1</v>
      </c>
    </row>
    <row r="103" spans="2:10" ht="32.25" customHeight="1">
      <c r="B103" s="23" t="s">
        <v>14</v>
      </c>
      <c r="C103" s="24"/>
      <c r="D103" s="24"/>
      <c r="E103" s="24"/>
      <c r="F103" s="24"/>
      <c r="G103" s="24"/>
      <c r="H103" s="24"/>
      <c r="I103" s="15"/>
      <c r="J103" s="7">
        <f>J10+J12+J14+J16+J18++J20+J23+J25+J27+J29+J32+J34+J36+J38+J40+J43+J45+J47+J51+J53+J55+J58+J60+J62+J64+J68+J70+J72+J75+J77+J79+J82+J85+J87+J89+J94+J96+J98+J100+J102</f>
        <v>54</v>
      </c>
    </row>
  </sheetData>
  <autoFilter ref="B8:J103"/>
  <mergeCells count="47">
    <mergeCell ref="B103:H103"/>
    <mergeCell ref="B2:J2"/>
    <mergeCell ref="B4:J4"/>
    <mergeCell ref="B16:H16"/>
    <mergeCell ref="B18:H18"/>
    <mergeCell ref="B40:H40"/>
    <mergeCell ref="B43:H43"/>
    <mergeCell ref="B7:J7"/>
    <mergeCell ref="B3:K3"/>
    <mergeCell ref="B5:K5"/>
    <mergeCell ref="B6:K6"/>
    <mergeCell ref="B20:H20"/>
    <mergeCell ref="B29:H29"/>
    <mergeCell ref="B32:H32"/>
    <mergeCell ref="B34:H34"/>
    <mergeCell ref="B36:H36"/>
    <mergeCell ref="B38:H38"/>
    <mergeCell ref="B25:H25"/>
    <mergeCell ref="B27:H27"/>
    <mergeCell ref="B10:H10"/>
    <mergeCell ref="B12:H12"/>
    <mergeCell ref="B14:H14"/>
    <mergeCell ref="B23:H23"/>
    <mergeCell ref="B45:H45"/>
    <mergeCell ref="B47:H47"/>
    <mergeCell ref="B51:H51"/>
    <mergeCell ref="B53:H53"/>
    <mergeCell ref="B58:H58"/>
    <mergeCell ref="B55:H55"/>
    <mergeCell ref="B102:H102"/>
    <mergeCell ref="B96:H96"/>
    <mergeCell ref="B98:H98"/>
    <mergeCell ref="B100:H100"/>
    <mergeCell ref="B70:H70"/>
    <mergeCell ref="B82:H82"/>
    <mergeCell ref="B85:H85"/>
    <mergeCell ref="B87:H87"/>
    <mergeCell ref="B89:H89"/>
    <mergeCell ref="B94:H94"/>
    <mergeCell ref="B72:H72"/>
    <mergeCell ref="B75:H75"/>
    <mergeCell ref="B77:H77"/>
    <mergeCell ref="B79:H79"/>
    <mergeCell ref="B60:H60"/>
    <mergeCell ref="B62:H62"/>
    <mergeCell ref="B64:H64"/>
    <mergeCell ref="B68:H68"/>
  </mergeCells>
  <pageMargins left="0.63" right="0.25" top="0.75" bottom="0.75" header="0.3" footer="0.3"/>
  <pageSetup scale="3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tabSelected="1" zoomScale="85" zoomScaleNormal="85" workbookViewId="0">
      <selection activeCell="F21" sqref="F21"/>
    </sheetView>
  </sheetViews>
  <sheetFormatPr baseColWidth="10" defaultColWidth="9.140625" defaultRowHeight="15"/>
  <cols>
    <col min="1" max="1" width="14.85546875" style="30" customWidth="1"/>
    <col min="2" max="2" width="18.140625" style="30" customWidth="1"/>
    <col min="3" max="3" width="51.42578125" style="30" customWidth="1"/>
    <col min="4" max="4" width="21.85546875" style="30" customWidth="1"/>
    <col min="5" max="5" width="25.7109375" style="30" customWidth="1"/>
    <col min="6" max="6" width="35.5703125" style="30" customWidth="1"/>
    <col min="7" max="7" width="11.28515625" style="30" customWidth="1"/>
    <col min="8" max="8" width="40.85546875" style="30" customWidth="1"/>
    <col min="9" max="9" width="10.140625" style="30" customWidth="1"/>
    <col min="10" max="10" width="10.7109375" style="30" customWidth="1"/>
    <col min="11" max="11" width="13.28515625" style="30" customWidth="1"/>
    <col min="12" max="12" width="18.7109375" style="30" customWidth="1"/>
    <col min="13" max="16384" width="9.140625" style="30"/>
  </cols>
  <sheetData>
    <row r="1" spans="1:12">
      <c r="C1" s="31" t="s">
        <v>9</v>
      </c>
      <c r="D1" s="31"/>
      <c r="E1" s="31"/>
      <c r="F1" s="31"/>
      <c r="G1" s="31"/>
      <c r="H1" s="31"/>
      <c r="I1" s="31"/>
      <c r="J1" s="31"/>
      <c r="K1" s="31"/>
      <c r="L1" s="31"/>
    </row>
    <row r="2" spans="1:12">
      <c r="C2" s="32" t="s">
        <v>15</v>
      </c>
      <c r="D2" s="32"/>
      <c r="E2" s="32"/>
      <c r="F2" s="32"/>
      <c r="G2" s="32"/>
      <c r="H2" s="32"/>
      <c r="I2" s="32"/>
      <c r="J2" s="32"/>
      <c r="K2" s="32"/>
      <c r="L2" s="32"/>
    </row>
    <row r="3" spans="1:12">
      <c r="C3" s="32" t="s">
        <v>165</v>
      </c>
      <c r="D3" s="32"/>
      <c r="E3" s="32"/>
      <c r="F3" s="32"/>
      <c r="G3" s="32"/>
      <c r="H3" s="32"/>
      <c r="I3" s="32"/>
      <c r="J3" s="32"/>
      <c r="K3" s="32"/>
      <c r="L3" s="32"/>
    </row>
    <row r="4" spans="1:12">
      <c r="C4" s="31" t="s">
        <v>166</v>
      </c>
      <c r="D4" s="31"/>
      <c r="E4" s="31"/>
      <c r="F4" s="31"/>
      <c r="G4" s="31"/>
      <c r="H4" s="31"/>
      <c r="I4" s="31"/>
      <c r="J4" s="31"/>
      <c r="K4" s="31"/>
      <c r="L4" s="31"/>
    </row>
    <row r="5" spans="1:12">
      <c r="C5" s="32" t="s">
        <v>167</v>
      </c>
      <c r="D5" s="32"/>
      <c r="E5" s="32"/>
      <c r="F5" s="32"/>
      <c r="G5" s="32"/>
      <c r="H5" s="32"/>
      <c r="I5" s="32"/>
      <c r="J5" s="32"/>
      <c r="K5" s="32"/>
      <c r="L5" s="32"/>
    </row>
    <row r="7" spans="1:12" s="35" customFormat="1" ht="31.5">
      <c r="A7" s="33" t="s">
        <v>168</v>
      </c>
      <c r="B7" s="33" t="s">
        <v>169</v>
      </c>
      <c r="C7" s="34" t="s">
        <v>170</v>
      </c>
      <c r="D7" s="33" t="s">
        <v>171</v>
      </c>
      <c r="E7" s="34" t="s">
        <v>172</v>
      </c>
      <c r="F7" s="34" t="s">
        <v>173</v>
      </c>
      <c r="G7" s="34" t="s">
        <v>3</v>
      </c>
      <c r="H7" s="34" t="s">
        <v>174</v>
      </c>
      <c r="I7" s="34" t="s">
        <v>175</v>
      </c>
      <c r="J7" s="33" t="s">
        <v>176</v>
      </c>
      <c r="K7" s="33" t="s">
        <v>177</v>
      </c>
      <c r="L7" s="33" t="s">
        <v>178</v>
      </c>
    </row>
    <row r="8" spans="1:12" s="35" customFormat="1" ht="45">
      <c r="A8" s="36" t="s">
        <v>179</v>
      </c>
      <c r="B8" s="37">
        <v>45742.680173611101</v>
      </c>
      <c r="C8" s="38" t="s">
        <v>9</v>
      </c>
      <c r="D8" s="38" t="s">
        <v>180</v>
      </c>
      <c r="E8" s="39" t="s">
        <v>181</v>
      </c>
      <c r="F8" s="39" t="s">
        <v>182</v>
      </c>
      <c r="G8" s="36" t="s">
        <v>183</v>
      </c>
      <c r="H8" s="38" t="s">
        <v>23</v>
      </c>
      <c r="I8" s="38" t="s">
        <v>184</v>
      </c>
      <c r="J8" s="40">
        <v>177</v>
      </c>
      <c r="K8" s="36">
        <v>1</v>
      </c>
      <c r="L8" s="40">
        <v>177</v>
      </c>
    </row>
    <row r="9" spans="1:12" s="35" customFormat="1" ht="45">
      <c r="A9" s="41" t="s">
        <v>185</v>
      </c>
      <c r="B9" s="42">
        <v>45737.384895833296</v>
      </c>
      <c r="C9" s="43" t="s">
        <v>9</v>
      </c>
      <c r="D9" s="43" t="s">
        <v>180</v>
      </c>
      <c r="E9" s="44" t="s">
        <v>181</v>
      </c>
      <c r="F9" s="44" t="s">
        <v>186</v>
      </c>
      <c r="G9" s="41" t="s">
        <v>187</v>
      </c>
      <c r="H9" s="44" t="s">
        <v>188</v>
      </c>
      <c r="I9" s="43" t="s">
        <v>184</v>
      </c>
      <c r="J9" s="45">
        <v>135</v>
      </c>
      <c r="K9" s="41">
        <v>1</v>
      </c>
      <c r="L9" s="45">
        <v>135</v>
      </c>
    </row>
    <row r="10" spans="1:12" s="35" customFormat="1" ht="45">
      <c r="A10" s="36" t="s">
        <v>189</v>
      </c>
      <c r="B10" s="37">
        <v>45735.561307870397</v>
      </c>
      <c r="C10" s="38" t="s">
        <v>9</v>
      </c>
      <c r="D10" s="38" t="s">
        <v>180</v>
      </c>
      <c r="E10" s="39" t="s">
        <v>181</v>
      </c>
      <c r="F10" s="39" t="s">
        <v>190</v>
      </c>
      <c r="G10" s="36" t="s">
        <v>191</v>
      </c>
      <c r="H10" s="39" t="s">
        <v>192</v>
      </c>
      <c r="I10" s="38" t="s">
        <v>184</v>
      </c>
      <c r="J10" s="40">
        <v>131</v>
      </c>
      <c r="K10" s="36">
        <v>1</v>
      </c>
      <c r="L10" s="40">
        <v>131</v>
      </c>
    </row>
    <row r="11" spans="1:12" s="35" customFormat="1" ht="45">
      <c r="A11" s="41" t="s">
        <v>193</v>
      </c>
      <c r="B11" s="42">
        <v>45733.681851851798</v>
      </c>
      <c r="C11" s="43" t="s">
        <v>9</v>
      </c>
      <c r="D11" s="43" t="s">
        <v>180</v>
      </c>
      <c r="E11" s="44" t="s">
        <v>181</v>
      </c>
      <c r="F11" s="44" t="s">
        <v>194</v>
      </c>
      <c r="G11" s="41" t="s">
        <v>183</v>
      </c>
      <c r="H11" s="43" t="s">
        <v>23</v>
      </c>
      <c r="I11" s="43" t="s">
        <v>184</v>
      </c>
      <c r="J11" s="45">
        <v>82</v>
      </c>
      <c r="K11" s="41">
        <v>1</v>
      </c>
      <c r="L11" s="45">
        <v>82</v>
      </c>
    </row>
    <row r="12" spans="1:12" s="35" customFormat="1" ht="30">
      <c r="A12" s="36" t="s">
        <v>195</v>
      </c>
      <c r="B12" s="37">
        <v>45733.676516203697</v>
      </c>
      <c r="C12" s="38" t="s">
        <v>9</v>
      </c>
      <c r="D12" s="38" t="s">
        <v>180</v>
      </c>
      <c r="E12" s="39" t="s">
        <v>181</v>
      </c>
      <c r="F12" s="39" t="s">
        <v>196</v>
      </c>
      <c r="G12" s="36" t="s">
        <v>197</v>
      </c>
      <c r="H12" s="38" t="s">
        <v>198</v>
      </c>
      <c r="I12" s="38" t="s">
        <v>184</v>
      </c>
      <c r="J12" s="40">
        <v>240</v>
      </c>
      <c r="K12" s="36">
        <v>1</v>
      </c>
      <c r="L12" s="40">
        <v>240</v>
      </c>
    </row>
    <row r="13" spans="1:12" s="35" customFormat="1">
      <c r="A13" s="46" t="s">
        <v>199</v>
      </c>
      <c r="B13" s="47"/>
      <c r="C13" s="46" t="s">
        <v>200</v>
      </c>
      <c r="D13" s="46" t="s">
        <v>200</v>
      </c>
      <c r="E13" s="46" t="s">
        <v>200</v>
      </c>
      <c r="F13" s="46" t="s">
        <v>200</v>
      </c>
      <c r="G13" s="46" t="s">
        <v>200</v>
      </c>
      <c r="H13" s="46" t="s">
        <v>200</v>
      </c>
      <c r="I13" s="46" t="s">
        <v>200</v>
      </c>
      <c r="J13" s="48">
        <v>765</v>
      </c>
      <c r="K13" s="49">
        <v>5</v>
      </c>
      <c r="L13" s="48">
        <v>765</v>
      </c>
    </row>
  </sheetData>
  <mergeCells count="6">
    <mergeCell ref="C1:L1"/>
    <mergeCell ref="C2:L2"/>
    <mergeCell ref="C3:L3"/>
    <mergeCell ref="C4:L4"/>
    <mergeCell ref="C5:L5"/>
    <mergeCell ref="A13:I13"/>
  </mergeCells>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2</vt:i4>
      </vt:variant>
    </vt:vector>
  </HeadingPairs>
  <TitlesOfParts>
    <vt:vector size="2" baseType="lpstr">
      <vt:lpstr>DIRECCION ADMINISTRATIVA</vt:lpstr>
      <vt:lpstr>DIRECCION FINANCIERA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2025-04-02T20:39:30Z</cp:lastPrinted>
  <dcterms:created xsi:type="dcterms:W3CDTF">2025-02-03T13:54:45Z</dcterms:created>
  <dcterms:modified xsi:type="dcterms:W3CDTF">2025-04-02T20:47:51Z</dcterms:modified>
</cp:coreProperties>
</file>