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FEBRERO\DECRETO 36-2024\FORMATO GUATECOMPRAS\"/>
    </mc:Choice>
  </mc:AlternateContent>
  <bookViews>
    <workbookView xWindow="0" yWindow="0" windowWidth="28800" windowHeight="11610"/>
  </bookViews>
  <sheets>
    <sheet name="Tabla cruzada" sheetId="1" r:id="rId1"/>
  </sheets>
  <calcPr calcId="162913"/>
</workbook>
</file>

<file path=xl/calcChain.xml><?xml version="1.0" encoding="utf-8"?>
<calcChain xmlns="http://schemas.openxmlformats.org/spreadsheetml/2006/main">
  <c r="J51" i="1" l="1"/>
  <c r="J46" i="1"/>
  <c r="J44" i="1"/>
  <c r="J42" i="1"/>
  <c r="J40" i="1"/>
  <c r="J38" i="1"/>
  <c r="J36" i="1"/>
  <c r="J34" i="1"/>
  <c r="J32" i="1"/>
  <c r="J29" i="1"/>
  <c r="J27" i="1"/>
  <c r="J25" i="1"/>
  <c r="J23" i="1"/>
  <c r="J21" i="1"/>
  <c r="J19" i="1"/>
  <c r="J17" i="1"/>
  <c r="J15" i="1"/>
  <c r="J13" i="1"/>
  <c r="J52" i="1" s="1"/>
  <c r="I13" i="1" l="1"/>
</calcChain>
</file>

<file path=xl/sharedStrings.xml><?xml version="1.0" encoding="utf-8"?>
<sst xmlns="http://schemas.openxmlformats.org/spreadsheetml/2006/main" count="280" uniqueCount="112">
  <si>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</si>
  <si>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</si>
  <si>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</si>
  <si>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</si>
  <si>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</si>
  <si>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</si>
  <si>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</si>
  <si>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</si>
  <si>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</si>
  <si>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</si>
  <si>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</si>
  <si>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1/9/25</t>
  </si>
  <si>
    <t>74859005</t>
  </si>
  <si>
    <t>SERVICIOS INNOVADORES DE COMUNICACION Y ENTRETENIMIENTO, SOCIEDAD ANONIMA</t>
  </si>
  <si>
    <t>E554596679</t>
  </si>
  <si>
    <t>Servicio de Cable, El servicio solicitado será para proporcionar señal de cable a la TV que se ubica en el quinto nivel de la Secretaría de Inteligencia Estratégica del Estado, correspondiente al mes de enero de 2025.</t>
  </si>
  <si>
    <t>E554597527</t>
  </si>
  <si>
    <t>Servicio de Cable, el servicio solicitado será para proporcionar señal de cable a la TV que se ubica en el cuarto nivel de la Secretaría de Inteligencia Estratégica del Estado, correspondiente al mes de enero de 2025.</t>
  </si>
  <si>
    <t>E554598272</t>
  </si>
  <si>
    <t>Servicio de Cable, el servicio solicitado será para proporcionar señal de cable a la TV que se ubica en el sexto nivel de la Secretaría de Inteligencia Estratégica del Estado, correspondiente al mes de enero de 2025.</t>
  </si>
  <si>
    <t>E554598973</t>
  </si>
  <si>
    <t>Servicio de Cable, el servicio solicitado será para proporcionar señal de cable a la TV que se ubica en el Despacho Superior de la Secretaría de Inteligencia Estratégica del Estado, correspondiente al mes de enero de 2025.</t>
  </si>
  <si>
    <t>Resultado</t>
  </si>
  <si>
    <t>1/14/25</t>
  </si>
  <si>
    <t>100837697</t>
  </si>
  <si>
    <t>MAYORISTA DE TECNOLOGIA, SOCIEDAD ANONIMA</t>
  </si>
  <si>
    <t>E554711346</t>
  </si>
  <si>
    <t>Adquisición de tintas, T664120 color Negro, T664320 color Magenta, T664420 color Amarillo, T664220 Color Cian y Tinta color negro T748xxl120, para contar con existencia en el Departamento de Almacén y así proveer al Despacho Superior, Subsecretarías, Direcciones, Departamentos, Unidades y Secciones de la Secretaría de Inteligencia Estratégica del Estado.</t>
  </si>
  <si>
    <t>3306224</t>
  </si>
  <si>
    <t>DISTRIBUIDORA JALAPEÑA, SOCIEDAD ANONIMA</t>
  </si>
  <si>
    <t>E554696630</t>
  </si>
  <si>
    <t>Adquisición de 250 Garrafones de Agua Clase; Purificada, lo solicitado sera para contar con existencias para el consumo del personal que labora en Despacho Superior, Subdespachos, Direcciones, Departamentos, Unidades y Secciones que conforman la Secretaria de Inteligencia Estratégica Del Estado.</t>
  </si>
  <si>
    <t>1/15/25</t>
  </si>
  <si>
    <t>31502555</t>
  </si>
  <si>
    <t>GÓMEZ,ARMIRA,,IVAN,</t>
  </si>
  <si>
    <t>E554725649</t>
  </si>
  <si>
    <t>Servicio de mantenimiento mayor, incluye: cambio de aceite 5W30, filtro de polen, filtro de aire, filtro de aceite, y 4 bujías; limpiador de frenos, 1 libra de grasa, lavado de motor, alineación y balanceo, para el vehículo Camioneta, Marca Toyota Rav4, Modelo 2018, color negro mica, propiedad de la Secretaría de Inteligencia Estratégica del Estado, debido a que la unidad móvil alcanzo el kilometraje establecido.</t>
  </si>
  <si>
    <t>34584072</t>
  </si>
  <si>
    <t>ELEVACIONES TECNICAS SOCIEDAD ANONIMA</t>
  </si>
  <si>
    <t>E554722372</t>
  </si>
  <si>
    <t>Un servicio de mantenimiento para 1 elevador Marca DOVER EF0565, ubicado en el edificio de la Secretaría de Inteligencia Estratégica del Estado, correspondiente al mes de enero de 2025.</t>
  </si>
  <si>
    <t>43439942</t>
  </si>
  <si>
    <t>SOLACON, SOCIEDAD ANONIMA</t>
  </si>
  <si>
    <t>E554753243</t>
  </si>
  <si>
    <t>Adquisición de 1 Unidad de Ventana Alto: 1.3 Metro; Ancho: 1.29 Metro, 2 Unidades de Ventanas Alto: 1.29 Metro; Ancho: 1.29 Metro, 2 Unidades de Ventanas Alto: 1.29 Metro; Ancho: 0.95 Metro, 1 Unidad de Ventana Alto: 0.84 Metro; Ancho: 0.98 Metro, 1 Unidad de Ventana Alto: 0.55 Metro;  Ancho: 0.89 Metro, 1 Unidad de Ventana  Alto: 0.39 Metro;  Ancho: 0.78 Metro, 1 Unidad de Ventana  Alto: 0.37 Metro;  Ancho: 0.87 Metro, 2 Unidades de Ventanas Alto: 0.37 Metro;  Ancho: 0.86 Metro, 1 Unidad de Ventana  Alto: 0.39 Metro;  Ancho: 0.61 Metro y 1 Unidad de Ventana  Alto: 0.37 Metro;  Ancho: 0.81 Metro, Espesor del vidrio: 5 Milímetro;  Material del marco: Pvc;  Tipo: Proyectable, para reemplazar las ventanas en el área de la cuadra de DAIS, la cual se ubica en la terraza del edificio de la Secretaría de Inteligencia Estratégica del Estado.</t>
  </si>
  <si>
    <t>1/16/25</t>
  </si>
  <si>
    <t>1176250</t>
  </si>
  <si>
    <t>TECNICENTRO GRAND PRIX SOCIEDAD ANONIMA</t>
  </si>
  <si>
    <t>E554767708</t>
  </si>
  <si>
    <t>Servicio de mantenimiento menor, que incluye cambio de: filtro de aceite; aceite 20W50 para motor; limpieza de frenos (con limpiador de frenos de 400 gramos) y ajuste de frenos, para el vehículo tipo: camioneta; marca: Toyota; línea: Prado; color: Gris metálico; modelo: 2012; propiedad de la Secretaría de Inteligencia Estratégica del Estado. Debido a que llegó a su kilometraje para el servicio correspondiente.</t>
  </si>
  <si>
    <t>4887182</t>
  </si>
  <si>
    <t>OROZCO,BARRIOS,FUENTES,YESENIA,LISBETH</t>
  </si>
  <si>
    <t>E554794543</t>
  </si>
  <si>
    <t>Adquisición de 100 unidades de caja organizadora apilable, para organizar, resguardar y almacenar los insumos en la bodega del Departamento de Almacén, de la Secretaría de Inteligencia Estratégica del Estado.</t>
  </si>
  <si>
    <t>1/17/25</t>
  </si>
  <si>
    <t>73889342</t>
  </si>
  <si>
    <t>FACELA GUATEMALA, SOCIEDAD ANONIMA</t>
  </si>
  <si>
    <t>E554847183</t>
  </si>
  <si>
    <t>Adquisición de 150 resmas de 500 und de papel bond Color: Blanco; Gramaje; 75 grs; Tamaño: Carta, para abastecer al Departamento de Almacén y así proveer a las diferentes direcciones de la SIE.</t>
  </si>
  <si>
    <t>1/21/25</t>
  </si>
  <si>
    <t>105480894</t>
  </si>
  <si>
    <t>PROVALES, SOCIEDAD ANONIMA</t>
  </si>
  <si>
    <t>E554994119</t>
  </si>
  <si>
    <t>Adquisición de 24 frascos de 200 gramos de café Sabor: Clásico; Tipo: Instantáneo, será para contar con existencias , para proveer al Departamento de Servicios Generales , para la atención de reuniones de trabajo, cursos y capacitaciones que se llevan a cabo dentro de la SIE.</t>
  </si>
  <si>
    <t>E555002624</t>
  </si>
  <si>
    <t>Adquisición de 12 envases de 180 grs de Aromatizante ambiental en líquido, será para contar con existencia en el Departamento de Almacén y proveer al Departamento de Servicios Generales para la limpieza de Direcciones, Departamentos, Unidades y Secciones de la SIE.</t>
  </si>
  <si>
    <t>1/22/25</t>
  </si>
  <si>
    <t>85255122</t>
  </si>
  <si>
    <t>BUSINESS INFORMATION TECHNOLOGY SOLUTIONS, SOCIEDAD ANONIMA</t>
  </si>
  <si>
    <t>E555110281</t>
  </si>
  <si>
    <t>Adquisición de una (1) Licencia de soporte Premium de FortiCare por un periodo de doce (12) meses, será utilizado para activar la solución de ciberseguridad FortiAnalyzer 300G con número de serie FAZ3HGTA22000924, que se encarga de analizar los registros emitidos por el cortafuegos Fortigate 101F instalado en la Secretaría de Inteligencia Estratégica del Estado.</t>
  </si>
  <si>
    <t>1/23/25</t>
  </si>
  <si>
    <t>16898389</t>
  </si>
  <si>
    <t>DIARIOS MODERNOS SOCIEDAD ANONIMA</t>
  </si>
  <si>
    <t>E555205894</t>
  </si>
  <si>
    <t>Adquisición de una Suscripción Clase: Periódico; Periodicidad: Anual, se solicito suscripción de Nuestro diario, para uso de la Dirección de Recolección de Información de la SIE.</t>
  </si>
  <si>
    <t>E555164020</t>
  </si>
  <si>
    <t>Servicio de mantenimiento mayor, para el vehículo Tipo: camioneta; Marca: Toyota; Línea: 4Runner; color: Negro Mica; Modelo: 2018; propiedad de la SIE, debido a que llegó a su kilometraje para el servicio correspondiente.</t>
  </si>
  <si>
    <t>1/24/25</t>
  </si>
  <si>
    <t>4026640</t>
  </si>
  <si>
    <t>TOSTADURIA DE CAFE LEON, SOCIEDAD ANONIMA</t>
  </si>
  <si>
    <t>E555291480</t>
  </si>
  <si>
    <t>Adquisición de 100 paquetes de 400 grs de café tostado y molido, será para contar con existencias y proveer al Departamento de Servicios Generales, para la atención de reuniones de trabajo, cursos y capacitaciones que se lleven a cabo dentro de la SIE.</t>
  </si>
  <si>
    <t>4851498</t>
  </si>
  <si>
    <t>LIBRERIA E IMPRENTA VIVIAN SOCIEDAD ANONIMA</t>
  </si>
  <si>
    <t>E555270327</t>
  </si>
  <si>
    <t>Adquisición de productos de librería para contar con existencia en el Departamento de Almacén de la Secretaría de Inteligencia Estratégica del Estado.</t>
  </si>
  <si>
    <t>1/28/25</t>
  </si>
  <si>
    <t>49587048</t>
  </si>
  <si>
    <t>OCHOA,PUAC,,ALICIA,</t>
  </si>
  <si>
    <t>E555471527</t>
  </si>
  <si>
    <t>Adquisición de dos sellos circulares, tipo automático, para ser utilizados por la Asistente del Despacho Superior de la SIE, un hule para sello para ser utilizado por Auditoría Interna de la SIE y dos sellos circulares, tipo automático y un hule para sello para ser utilizado por los analistas del Departamento de Contrataciones y Adquisiciones de la SIE.</t>
  </si>
  <si>
    <t>1/30/25</t>
  </si>
  <si>
    <t>28155106</t>
  </si>
  <si>
    <t>LA PANERIA SOCIEDAD ANONIMA</t>
  </si>
  <si>
    <t>E555614751</t>
  </si>
  <si>
    <t>Adquisición de dos (2) unidades de pan de banano, para atención de 20 miembros Titulares y Suplentes del Comité Nacional de Seguridad Cibernética -COCIBER- por reunión Ordinaria, en fecha 30 de enero de 2025, en la Secretaría de Inteligencia Estratégica del Estado.</t>
  </si>
  <si>
    <t>3635406</t>
  </si>
  <si>
    <t>PÉREZ,LÓPEZ,,MIGUEL,</t>
  </si>
  <si>
    <t>E555644537</t>
  </si>
  <si>
    <t>Adquisición de productos de limpieza, para contar con existencias en el departamento de Almacén y así proveer al departamento de servicios generales para la limpieza de las diferentes direcciones de la SIE.</t>
  </si>
  <si>
    <t>E555654974</t>
  </si>
  <si>
    <t>Adquisición de productos de limpieza y 25 paquetes de 25 und de cucharas desechables, para contar con existencias en el Departamento de Almacén y proveer al departamento de Servicios Generales para la limpieza de las diferentes direcciones de la SIE.</t>
  </si>
  <si>
    <t>E555664988</t>
  </si>
  <si>
    <t>Adquisición de 40 paquetes de 500 unidades de servilleta color blanco, para contar con existencias en el Departamento de Almacén y así proveer al Departamento de Servicios Generales de la SIE.</t>
  </si>
  <si>
    <t>E555668630</t>
  </si>
  <si>
    <t>Adquisición de 20 botes de 1 galón de Cloro Consistencia: Líquida; Uso: Limpieza, para contar con existencias en el Departamento de Almacén y así proveer al Departamento de Servicios Generales para la limpieza de las diferentes direcciones de la SIE.</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</si>
  <si>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</si>
  <si>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</si>
  <si>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</si>
  <si>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</si>
  <si>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Periodo del 01 al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</si>
</sst>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quot; Q.&quot;#,##0.00;&quot; Q.&quot;\-#,##0.00;&quot; Q.&quot;#,##0.00;\@"/>
    <numFmt numFmtId="165" formatCode="#,##0;\-#,##0;#,##0;\@"/>
  </numFmts>
  <fonts count="5" x14ac:knownFonts="1">
    <font>
      <sz val="11"/>
      <color indexed="8"/>
      <name val="Calibri"/>
      <family val="2"/>
      <scheme val="minor"/>
    </font>
    <font>
      <b/>
      <sz val="12"/>
      <color theme="0"/>
      <name val="Altivo Light"/>
      <family val="2"/>
    </font>
    <font>
      <b/>
      <sz val="11"/>
      <color indexed="8"/>
      <name val="Altivo Medium"/>
      <family val="2"/>
    </font>
    <font>
      <sz val="11"/>
      <color indexed="8"/>
      <name val="Altivo Regular"/>
      <family val="2"/>
    </font>
    <font>
      <b/>
      <sz val="11"/>
      <color theme="1"/>
      <name val="Altivo Regular"/>
      <family val="2"/>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2" borderId="1" xfId="0"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164"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2" xfId="0" applyBorder="1"/>
    <xf numFmtId="0" fontId="0" fillId="0" borderId="2" xfId="0" quotePrefix="1" applyFont="1" applyFill="1" applyBorder="1" applyAlignment="1">
      <alignment horizontal="justify" vertical="center" wrapText="1"/>
    </xf>
    <xf numFmtId="0" fontId="0" fillId="0" borderId="0" xfId="0" applyAlignment="1">
      <alignment horizontal="center" wrapText="1"/>
    </xf>
    <xf numFmtId="0" fontId="2" fillId="0" borderId="0" xfId="0" applyFont="1" applyAlignment="1">
      <alignment horizontal="center" wrapText="1"/>
    </xf>
    <xf numFmtId="0" fontId="3" fillId="0" borderId="0" xfId="0" applyFont="1" applyBorder="1" applyAlignment="1">
      <alignment horizontal="center" vertical="center" wrapText="1"/>
    </xf>
    <xf numFmtId="0" fontId="3" fillId="0" borderId="0" xfId="0" applyFont="1"/>
    <xf numFmtId="0" fontId="4" fillId="0" borderId="0" xfId="0" applyFont="1" applyBorder="1" applyAlignment="1">
      <alignment horizontal="center"/>
    </xf>
    <xf numFmtId="0" fontId="3"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2</xdr:col>
      <xdr:colOff>282819</xdr:colOff>
      <xdr:row>6</xdr:row>
      <xdr:rowOff>43321</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zoomScaleNormal="100" workbookViewId="0">
      <selection activeCell="N11" sqref="N11"/>
    </sheetView>
  </sheetViews>
  <sheetFormatPr baseColWidth="10" defaultColWidth="9.140625" defaultRowHeight="15" x14ac:dyDescent="0.25"/>
  <cols>
    <col min="1" max="1" width="9.140625" style="3"/>
    <col min="2" max="2" width="31.140625" style="1" customWidth="1"/>
    <col min="3" max="3" width="26.140625" style="1" customWidth="1"/>
    <col min="4" max="4" width="14.85546875" customWidth="1"/>
    <col min="5" max="5" width="13" customWidth="1"/>
    <col min="6" max="6" width="29.42578125" style="1" customWidth="1"/>
    <col min="7" max="7" width="12.7109375" customWidth="1"/>
    <col min="8" max="8" width="45.140625" style="1" customWidth="1"/>
    <col min="9" max="9" width="22.42578125" style="2" customWidth="1"/>
    <col min="10" max="10" width="19.42578125" style="2" customWidth="1"/>
  </cols>
  <sheetData>
    <row r="1" spans="2:11" s="3" customFormat="1" x14ac:dyDescent="0.25">
      <c r="B1" s="1"/>
      <c r="C1" s="1"/>
      <c r="F1" s="1"/>
      <c r="H1" s="1"/>
      <c r="I1" s="2"/>
      <c r="J1" s="2"/>
    </row>
    <row r="2" spans="2:11" s="3" customFormat="1" ht="15.75" x14ac:dyDescent="0.3">
      <c r="B2" s="14" t="s">
        <v>9</v>
      </c>
      <c r="C2" s="14"/>
      <c r="D2" s="14"/>
      <c r="E2" s="14"/>
      <c r="F2" s="14"/>
      <c r="G2" s="14"/>
      <c r="H2" s="14"/>
      <c r="I2" s="14"/>
      <c r="J2" s="14"/>
    </row>
    <row r="3" spans="2:11" s="3" customFormat="1" ht="15.75" x14ac:dyDescent="0.25">
      <c r="B3" s="15" t="s">
        <v>108</v>
      </c>
      <c r="C3" s="15"/>
      <c r="D3" s="15"/>
      <c r="E3" s="15"/>
      <c r="F3" s="15"/>
      <c r="G3" s="15"/>
      <c r="H3" s="15"/>
      <c r="I3" s="15"/>
      <c r="J3" s="15"/>
      <c r="K3" s="15"/>
    </row>
    <row r="4" spans="2:11" s="3" customFormat="1" ht="15.75" x14ac:dyDescent="0.3">
      <c r="B4" s="15" t="s">
        <v>109</v>
      </c>
      <c r="C4" s="15"/>
      <c r="D4" s="15"/>
      <c r="E4" s="15"/>
      <c r="F4" s="15"/>
      <c r="G4" s="15"/>
      <c r="H4" s="15"/>
      <c r="I4" s="15"/>
      <c r="J4" s="15"/>
      <c r="K4" s="16"/>
    </row>
    <row r="5" spans="2:11" s="3" customFormat="1" ht="15.75" x14ac:dyDescent="0.3">
      <c r="B5" s="17" t="s">
        <v>110</v>
      </c>
      <c r="C5" s="17"/>
      <c r="D5" s="17"/>
      <c r="E5" s="17"/>
      <c r="F5" s="17"/>
      <c r="G5" s="17"/>
      <c r="H5" s="17"/>
      <c r="I5" s="17"/>
      <c r="J5" s="17"/>
      <c r="K5" s="17"/>
    </row>
    <row r="6" spans="2:11" s="3" customFormat="1" ht="15.75" x14ac:dyDescent="0.3">
      <c r="B6" s="18" t="s">
        <v>111</v>
      </c>
      <c r="C6" s="18"/>
      <c r="D6" s="18"/>
      <c r="E6" s="18"/>
      <c r="F6" s="18"/>
      <c r="G6" s="18"/>
      <c r="H6" s="18"/>
      <c r="I6" s="18"/>
      <c r="J6" s="18"/>
      <c r="K6" s="18"/>
    </row>
    <row r="7" spans="2:11" s="3" customFormat="1" x14ac:dyDescent="0.25">
      <c r="B7" s="13"/>
      <c r="C7" s="13"/>
      <c r="D7" s="13"/>
      <c r="E7" s="13"/>
      <c r="F7" s="13"/>
      <c r="G7" s="13"/>
      <c r="H7" s="13"/>
      <c r="I7" s="13"/>
      <c r="J7" s="13"/>
    </row>
    <row r="8" spans="2:11" ht="49.5" customHeight="1" x14ac:dyDescent="0.25">
      <c r="B8" s="4" t="s">
        <v>0</v>
      </c>
      <c r="C8" s="4" t="s">
        <v>1</v>
      </c>
      <c r="D8" s="4" t="s">
        <v>2</v>
      </c>
      <c r="E8" s="4" t="s">
        <v>3</v>
      </c>
      <c r="F8" s="4" t="s">
        <v>4</v>
      </c>
      <c r="G8" s="4" t="s">
        <v>5</v>
      </c>
      <c r="H8" s="4" t="s">
        <v>6</v>
      </c>
      <c r="I8" s="4" t="s">
        <v>7</v>
      </c>
      <c r="J8" s="5" t="s">
        <v>8</v>
      </c>
    </row>
    <row r="9" spans="2:11" ht="75" x14ac:dyDescent="0.25">
      <c r="B9" s="6" t="s">
        <v>9</v>
      </c>
      <c r="C9" s="6" t="s">
        <v>10</v>
      </c>
      <c r="D9" s="7" t="s">
        <v>11</v>
      </c>
      <c r="E9" s="7" t="s">
        <v>12</v>
      </c>
      <c r="F9" s="12" t="s">
        <v>13</v>
      </c>
      <c r="G9" s="7" t="s">
        <v>14</v>
      </c>
      <c r="H9" s="12" t="s">
        <v>15</v>
      </c>
      <c r="I9" s="8">
        <v>205</v>
      </c>
      <c r="J9" s="9">
        <v>1</v>
      </c>
    </row>
    <row r="10" spans="2:11" ht="75" x14ac:dyDescent="0.25">
      <c r="B10" s="6" t="s">
        <v>9</v>
      </c>
      <c r="C10" s="6" t="s">
        <v>10</v>
      </c>
      <c r="D10" s="7" t="s">
        <v>11</v>
      </c>
      <c r="E10" s="7" t="s">
        <v>12</v>
      </c>
      <c r="F10" s="12" t="s">
        <v>13</v>
      </c>
      <c r="G10" s="7" t="s">
        <v>16</v>
      </c>
      <c r="H10" s="12" t="s">
        <v>17</v>
      </c>
      <c r="I10" s="8">
        <v>205</v>
      </c>
      <c r="J10" s="9">
        <v>1</v>
      </c>
    </row>
    <row r="11" spans="2:11" ht="75" x14ac:dyDescent="0.25">
      <c r="B11" s="6" t="s">
        <v>9</v>
      </c>
      <c r="C11" s="6" t="s">
        <v>10</v>
      </c>
      <c r="D11" s="7" t="s">
        <v>11</v>
      </c>
      <c r="E11" s="7" t="s">
        <v>12</v>
      </c>
      <c r="F11" s="12" t="s">
        <v>13</v>
      </c>
      <c r="G11" s="7" t="s">
        <v>18</v>
      </c>
      <c r="H11" s="12" t="s">
        <v>19</v>
      </c>
      <c r="I11" s="8">
        <v>205</v>
      </c>
      <c r="J11" s="9">
        <v>1</v>
      </c>
    </row>
    <row r="12" spans="2:11" ht="75" x14ac:dyDescent="0.25">
      <c r="B12" s="6" t="s">
        <v>9</v>
      </c>
      <c r="C12" s="6" t="s">
        <v>10</v>
      </c>
      <c r="D12" s="7" t="s">
        <v>11</v>
      </c>
      <c r="E12" s="7" t="s">
        <v>12</v>
      </c>
      <c r="F12" s="12" t="s">
        <v>13</v>
      </c>
      <c r="G12" s="7" t="s">
        <v>20</v>
      </c>
      <c r="H12" s="12" t="s">
        <v>21</v>
      </c>
      <c r="I12" s="8">
        <v>225</v>
      </c>
      <c r="J12" s="9">
        <v>1</v>
      </c>
    </row>
    <row r="13" spans="2:11" ht="30" x14ac:dyDescent="0.25">
      <c r="B13" s="6" t="s">
        <v>9</v>
      </c>
      <c r="C13" s="6" t="s">
        <v>10</v>
      </c>
      <c r="D13" s="7" t="s">
        <v>11</v>
      </c>
      <c r="E13" s="7" t="s">
        <v>12</v>
      </c>
      <c r="F13" s="10" t="s">
        <v>22</v>
      </c>
      <c r="G13" s="11"/>
      <c r="H13" s="11"/>
      <c r="I13" s="8">
        <f>SUM(I9:I12)</f>
        <v>840</v>
      </c>
      <c r="J13" s="9">
        <f>SUM(J9:J12)</f>
        <v>4</v>
      </c>
    </row>
    <row r="14" spans="2:11" ht="135.75" customHeight="1" x14ac:dyDescent="0.25">
      <c r="B14" s="6" t="s">
        <v>9</v>
      </c>
      <c r="C14" s="6" t="s">
        <v>10</v>
      </c>
      <c r="D14" s="7" t="s">
        <v>23</v>
      </c>
      <c r="E14" s="7" t="s">
        <v>24</v>
      </c>
      <c r="F14" s="12" t="s">
        <v>25</v>
      </c>
      <c r="G14" s="7" t="s">
        <v>26</v>
      </c>
      <c r="H14" s="12" t="s">
        <v>27</v>
      </c>
      <c r="I14" s="8">
        <v>1125</v>
      </c>
      <c r="J14" s="9">
        <v>1</v>
      </c>
    </row>
    <row r="15" spans="2:11" ht="30" x14ac:dyDescent="0.25">
      <c r="B15" s="6" t="s">
        <v>9</v>
      </c>
      <c r="C15" s="6" t="s">
        <v>10</v>
      </c>
      <c r="D15" s="7" t="s">
        <v>23</v>
      </c>
      <c r="E15" s="7" t="s">
        <v>24</v>
      </c>
      <c r="F15" s="10" t="s">
        <v>22</v>
      </c>
      <c r="G15" s="11"/>
      <c r="H15" s="11"/>
      <c r="I15" s="8">
        <v>1125</v>
      </c>
      <c r="J15" s="9">
        <f>SUM(J14)</f>
        <v>1</v>
      </c>
    </row>
    <row r="16" spans="2:11" ht="105" x14ac:dyDescent="0.25">
      <c r="B16" s="6" t="s">
        <v>9</v>
      </c>
      <c r="C16" s="6" t="s">
        <v>10</v>
      </c>
      <c r="D16" s="7" t="s">
        <v>23</v>
      </c>
      <c r="E16" s="7" t="s">
        <v>28</v>
      </c>
      <c r="F16" s="12" t="s">
        <v>29</v>
      </c>
      <c r="G16" s="7" t="s">
        <v>30</v>
      </c>
      <c r="H16" s="12" t="s">
        <v>31</v>
      </c>
      <c r="I16" s="8">
        <v>3750</v>
      </c>
      <c r="J16" s="9">
        <v>1</v>
      </c>
    </row>
    <row r="17" spans="2:10" ht="30" x14ac:dyDescent="0.25">
      <c r="B17" s="6" t="s">
        <v>9</v>
      </c>
      <c r="C17" s="6" t="s">
        <v>10</v>
      </c>
      <c r="D17" s="7" t="s">
        <v>23</v>
      </c>
      <c r="E17" s="7" t="s">
        <v>28</v>
      </c>
      <c r="F17" s="10" t="s">
        <v>22</v>
      </c>
      <c r="G17" s="11"/>
      <c r="H17" s="11"/>
      <c r="I17" s="8">
        <v>3750</v>
      </c>
      <c r="J17" s="9">
        <f>SUM(J16)</f>
        <v>1</v>
      </c>
    </row>
    <row r="18" spans="2:10" ht="150" x14ac:dyDescent="0.25">
      <c r="B18" s="6" t="s">
        <v>9</v>
      </c>
      <c r="C18" s="6" t="s">
        <v>10</v>
      </c>
      <c r="D18" s="7" t="s">
        <v>32</v>
      </c>
      <c r="E18" s="7" t="s">
        <v>33</v>
      </c>
      <c r="F18" s="12" t="s">
        <v>34</v>
      </c>
      <c r="G18" s="7" t="s">
        <v>35</v>
      </c>
      <c r="H18" s="12" t="s">
        <v>36</v>
      </c>
      <c r="I18" s="8">
        <v>2825</v>
      </c>
      <c r="J18" s="9">
        <v>1</v>
      </c>
    </row>
    <row r="19" spans="2:10" ht="30" x14ac:dyDescent="0.25">
      <c r="B19" s="6" t="s">
        <v>9</v>
      </c>
      <c r="C19" s="6" t="s">
        <v>10</v>
      </c>
      <c r="D19" s="7" t="s">
        <v>32</v>
      </c>
      <c r="E19" s="7" t="s">
        <v>33</v>
      </c>
      <c r="F19" s="10" t="s">
        <v>22</v>
      </c>
      <c r="G19" s="11"/>
      <c r="H19" s="11"/>
      <c r="I19" s="8">
        <v>2825</v>
      </c>
      <c r="J19" s="9">
        <f>SUM(J18)</f>
        <v>1</v>
      </c>
    </row>
    <row r="20" spans="2:10" ht="60" x14ac:dyDescent="0.25">
      <c r="B20" s="6" t="s">
        <v>9</v>
      </c>
      <c r="C20" s="6" t="s">
        <v>10</v>
      </c>
      <c r="D20" s="7" t="s">
        <v>32</v>
      </c>
      <c r="E20" s="7" t="s">
        <v>37</v>
      </c>
      <c r="F20" s="12" t="s">
        <v>38</v>
      </c>
      <c r="G20" s="7" t="s">
        <v>39</v>
      </c>
      <c r="H20" s="12" t="s">
        <v>40</v>
      </c>
      <c r="I20" s="8">
        <v>710</v>
      </c>
      <c r="J20" s="9">
        <v>1</v>
      </c>
    </row>
    <row r="21" spans="2:10" ht="30" x14ac:dyDescent="0.25">
      <c r="B21" s="6" t="s">
        <v>9</v>
      </c>
      <c r="C21" s="6" t="s">
        <v>10</v>
      </c>
      <c r="D21" s="7" t="s">
        <v>32</v>
      </c>
      <c r="E21" s="7" t="s">
        <v>37</v>
      </c>
      <c r="F21" s="10" t="s">
        <v>22</v>
      </c>
      <c r="G21" s="11"/>
      <c r="H21" s="11"/>
      <c r="I21" s="8">
        <v>710</v>
      </c>
      <c r="J21" s="9">
        <f>SUM(J20)</f>
        <v>1</v>
      </c>
    </row>
    <row r="22" spans="2:10" ht="270" x14ac:dyDescent="0.25">
      <c r="B22" s="6" t="s">
        <v>9</v>
      </c>
      <c r="C22" s="6" t="s">
        <v>10</v>
      </c>
      <c r="D22" s="7" t="s">
        <v>32</v>
      </c>
      <c r="E22" s="7" t="s">
        <v>41</v>
      </c>
      <c r="F22" s="12" t="s">
        <v>42</v>
      </c>
      <c r="G22" s="7" t="s">
        <v>43</v>
      </c>
      <c r="H22" s="12" t="s">
        <v>44</v>
      </c>
      <c r="I22" s="8">
        <v>22964</v>
      </c>
      <c r="J22" s="9">
        <v>1</v>
      </c>
    </row>
    <row r="23" spans="2:10" ht="30" x14ac:dyDescent="0.25">
      <c r="B23" s="6" t="s">
        <v>9</v>
      </c>
      <c r="C23" s="6" t="s">
        <v>10</v>
      </c>
      <c r="D23" s="7" t="s">
        <v>32</v>
      </c>
      <c r="E23" s="7" t="s">
        <v>41</v>
      </c>
      <c r="F23" s="10" t="s">
        <v>22</v>
      </c>
      <c r="G23" s="11"/>
      <c r="H23" s="11"/>
      <c r="I23" s="8">
        <v>22964</v>
      </c>
      <c r="J23" s="9">
        <f>SUM(J22)</f>
        <v>1</v>
      </c>
    </row>
    <row r="24" spans="2:10" ht="135" x14ac:dyDescent="0.25">
      <c r="B24" s="6" t="s">
        <v>9</v>
      </c>
      <c r="C24" s="6" t="s">
        <v>10</v>
      </c>
      <c r="D24" s="7" t="s">
        <v>45</v>
      </c>
      <c r="E24" s="7" t="s">
        <v>46</v>
      </c>
      <c r="F24" s="12" t="s">
        <v>47</v>
      </c>
      <c r="G24" s="7" t="s">
        <v>48</v>
      </c>
      <c r="H24" s="12" t="s">
        <v>49</v>
      </c>
      <c r="I24" s="8">
        <v>1188.5</v>
      </c>
      <c r="J24" s="9">
        <v>1</v>
      </c>
    </row>
    <row r="25" spans="2:10" ht="30" x14ac:dyDescent="0.25">
      <c r="B25" s="6" t="s">
        <v>9</v>
      </c>
      <c r="C25" s="6" t="s">
        <v>10</v>
      </c>
      <c r="D25" s="7" t="s">
        <v>45</v>
      </c>
      <c r="E25" s="7" t="s">
        <v>46</v>
      </c>
      <c r="F25" s="10" t="s">
        <v>22</v>
      </c>
      <c r="G25" s="11"/>
      <c r="H25" s="11"/>
      <c r="I25" s="8">
        <v>1188.5</v>
      </c>
      <c r="J25" s="9">
        <f>SUM(J24)</f>
        <v>1</v>
      </c>
    </row>
    <row r="26" spans="2:10" ht="75" x14ac:dyDescent="0.25">
      <c r="B26" s="6" t="s">
        <v>9</v>
      </c>
      <c r="C26" s="6" t="s">
        <v>10</v>
      </c>
      <c r="D26" s="7" t="s">
        <v>45</v>
      </c>
      <c r="E26" s="7" t="s">
        <v>50</v>
      </c>
      <c r="F26" s="12" t="s">
        <v>51</v>
      </c>
      <c r="G26" s="7" t="s">
        <v>52</v>
      </c>
      <c r="H26" s="12" t="s">
        <v>53</v>
      </c>
      <c r="I26" s="8">
        <v>8000</v>
      </c>
      <c r="J26" s="9">
        <v>1</v>
      </c>
    </row>
    <row r="27" spans="2:10" ht="30" x14ac:dyDescent="0.25">
      <c r="B27" s="6" t="s">
        <v>9</v>
      </c>
      <c r="C27" s="6" t="s">
        <v>10</v>
      </c>
      <c r="D27" s="7" t="s">
        <v>45</v>
      </c>
      <c r="E27" s="7" t="s">
        <v>50</v>
      </c>
      <c r="F27" s="10" t="s">
        <v>22</v>
      </c>
      <c r="G27" s="11"/>
      <c r="H27" s="11"/>
      <c r="I27" s="8">
        <v>8000</v>
      </c>
      <c r="J27" s="9">
        <f>SUM(J26)</f>
        <v>1</v>
      </c>
    </row>
    <row r="28" spans="2:10" ht="75" x14ac:dyDescent="0.25">
      <c r="B28" s="6" t="s">
        <v>9</v>
      </c>
      <c r="C28" s="6" t="s">
        <v>10</v>
      </c>
      <c r="D28" s="7" t="s">
        <v>54</v>
      </c>
      <c r="E28" s="7" t="s">
        <v>55</v>
      </c>
      <c r="F28" s="12" t="s">
        <v>56</v>
      </c>
      <c r="G28" s="7" t="s">
        <v>57</v>
      </c>
      <c r="H28" s="12" t="s">
        <v>58</v>
      </c>
      <c r="I28" s="8">
        <v>3940.5</v>
      </c>
      <c r="J28" s="9">
        <v>1</v>
      </c>
    </row>
    <row r="29" spans="2:10" ht="30" x14ac:dyDescent="0.25">
      <c r="B29" s="6" t="s">
        <v>9</v>
      </c>
      <c r="C29" s="6" t="s">
        <v>10</v>
      </c>
      <c r="D29" s="7" t="s">
        <v>54</v>
      </c>
      <c r="E29" s="7" t="s">
        <v>55</v>
      </c>
      <c r="F29" s="10" t="s">
        <v>22</v>
      </c>
      <c r="G29" s="11"/>
      <c r="H29" s="11"/>
      <c r="I29" s="8">
        <v>3940.5</v>
      </c>
      <c r="J29" s="9">
        <f>SUM(J28)</f>
        <v>1</v>
      </c>
    </row>
    <row r="30" spans="2:10" ht="105" x14ac:dyDescent="0.25">
      <c r="B30" s="6" t="s">
        <v>9</v>
      </c>
      <c r="C30" s="6" t="s">
        <v>10</v>
      </c>
      <c r="D30" s="7" t="s">
        <v>59</v>
      </c>
      <c r="E30" s="7" t="s">
        <v>60</v>
      </c>
      <c r="F30" s="12" t="s">
        <v>61</v>
      </c>
      <c r="G30" s="7" t="s">
        <v>62</v>
      </c>
      <c r="H30" s="12" t="s">
        <v>63</v>
      </c>
      <c r="I30" s="8">
        <v>1123.2</v>
      </c>
      <c r="J30" s="9">
        <v>1</v>
      </c>
    </row>
    <row r="31" spans="2:10" ht="90" x14ac:dyDescent="0.25">
      <c r="B31" s="6" t="s">
        <v>9</v>
      </c>
      <c r="C31" s="6" t="s">
        <v>10</v>
      </c>
      <c r="D31" s="7" t="s">
        <v>59</v>
      </c>
      <c r="E31" s="7" t="s">
        <v>60</v>
      </c>
      <c r="F31" s="12" t="s">
        <v>61</v>
      </c>
      <c r="G31" s="7" t="s">
        <v>64</v>
      </c>
      <c r="H31" s="12" t="s">
        <v>65</v>
      </c>
      <c r="I31" s="8">
        <v>420</v>
      </c>
      <c r="J31" s="9">
        <v>1</v>
      </c>
    </row>
    <row r="32" spans="2:10" ht="30" x14ac:dyDescent="0.25">
      <c r="B32" s="6" t="s">
        <v>9</v>
      </c>
      <c r="C32" s="6" t="s">
        <v>10</v>
      </c>
      <c r="D32" s="7" t="s">
        <v>59</v>
      </c>
      <c r="E32" s="7" t="s">
        <v>60</v>
      </c>
      <c r="F32" s="10" t="s">
        <v>22</v>
      </c>
      <c r="G32" s="11"/>
      <c r="H32" s="11"/>
      <c r="I32" s="8">
        <v>1543.2</v>
      </c>
      <c r="J32" s="9">
        <f>SUM(J30:J31)</f>
        <v>2</v>
      </c>
    </row>
    <row r="33" spans="2:10" ht="120" x14ac:dyDescent="0.25">
      <c r="B33" s="6" t="s">
        <v>9</v>
      </c>
      <c r="C33" s="6" t="s">
        <v>10</v>
      </c>
      <c r="D33" s="7" t="s">
        <v>66</v>
      </c>
      <c r="E33" s="7" t="s">
        <v>67</v>
      </c>
      <c r="F33" s="12" t="s">
        <v>68</v>
      </c>
      <c r="G33" s="7" t="s">
        <v>69</v>
      </c>
      <c r="H33" s="12" t="s">
        <v>70</v>
      </c>
      <c r="I33" s="8">
        <v>18339</v>
      </c>
      <c r="J33" s="9">
        <v>1</v>
      </c>
    </row>
    <row r="34" spans="2:10" ht="30" x14ac:dyDescent="0.25">
      <c r="B34" s="6" t="s">
        <v>9</v>
      </c>
      <c r="C34" s="6" t="s">
        <v>10</v>
      </c>
      <c r="D34" s="7" t="s">
        <v>66</v>
      </c>
      <c r="E34" s="7" t="s">
        <v>67</v>
      </c>
      <c r="F34" s="10" t="s">
        <v>22</v>
      </c>
      <c r="G34" s="11"/>
      <c r="H34" s="11"/>
      <c r="I34" s="8">
        <v>18339</v>
      </c>
      <c r="J34" s="9">
        <f>SUM(J33)</f>
        <v>1</v>
      </c>
    </row>
    <row r="35" spans="2:10" ht="60" x14ac:dyDescent="0.25">
      <c r="B35" s="6" t="s">
        <v>9</v>
      </c>
      <c r="C35" s="6" t="s">
        <v>10</v>
      </c>
      <c r="D35" s="7" t="s">
        <v>71</v>
      </c>
      <c r="E35" s="7" t="s">
        <v>72</v>
      </c>
      <c r="F35" s="12" t="s">
        <v>73</v>
      </c>
      <c r="G35" s="7" t="s">
        <v>74</v>
      </c>
      <c r="H35" s="12" t="s">
        <v>75</v>
      </c>
      <c r="I35" s="8">
        <v>950</v>
      </c>
      <c r="J35" s="9">
        <v>1</v>
      </c>
    </row>
    <row r="36" spans="2:10" ht="30" x14ac:dyDescent="0.25">
      <c r="B36" s="6" t="s">
        <v>9</v>
      </c>
      <c r="C36" s="6" t="s">
        <v>10</v>
      </c>
      <c r="D36" s="7" t="s">
        <v>71</v>
      </c>
      <c r="E36" s="7" t="s">
        <v>72</v>
      </c>
      <c r="F36" s="10" t="s">
        <v>22</v>
      </c>
      <c r="G36" s="11"/>
      <c r="H36" s="11"/>
      <c r="I36" s="8">
        <v>950</v>
      </c>
      <c r="J36" s="9">
        <f>SUM(J35)</f>
        <v>1</v>
      </c>
    </row>
    <row r="37" spans="2:10" ht="75" x14ac:dyDescent="0.25">
      <c r="B37" s="6" t="s">
        <v>9</v>
      </c>
      <c r="C37" s="6" t="s">
        <v>10</v>
      </c>
      <c r="D37" s="7" t="s">
        <v>71</v>
      </c>
      <c r="E37" s="7" t="s">
        <v>33</v>
      </c>
      <c r="F37" s="12" t="s">
        <v>34</v>
      </c>
      <c r="G37" s="7" t="s">
        <v>76</v>
      </c>
      <c r="H37" s="12" t="s">
        <v>77</v>
      </c>
      <c r="I37" s="8">
        <v>6970</v>
      </c>
      <c r="J37" s="9">
        <v>1</v>
      </c>
    </row>
    <row r="38" spans="2:10" ht="30" x14ac:dyDescent="0.25">
      <c r="B38" s="6" t="s">
        <v>9</v>
      </c>
      <c r="C38" s="6" t="s">
        <v>10</v>
      </c>
      <c r="D38" s="7" t="s">
        <v>71</v>
      </c>
      <c r="E38" s="7" t="s">
        <v>33</v>
      </c>
      <c r="F38" s="10" t="s">
        <v>22</v>
      </c>
      <c r="G38" s="11"/>
      <c r="H38" s="11"/>
      <c r="I38" s="8">
        <v>6970</v>
      </c>
      <c r="J38" s="9">
        <f>SUM(J37)</f>
        <v>1</v>
      </c>
    </row>
    <row r="39" spans="2:10" ht="90" x14ac:dyDescent="0.25">
      <c r="B39" s="6" t="s">
        <v>9</v>
      </c>
      <c r="C39" s="6" t="s">
        <v>10</v>
      </c>
      <c r="D39" s="7" t="s">
        <v>78</v>
      </c>
      <c r="E39" s="7" t="s">
        <v>79</v>
      </c>
      <c r="F39" s="12" t="s">
        <v>80</v>
      </c>
      <c r="G39" s="7" t="s">
        <v>81</v>
      </c>
      <c r="H39" s="12" t="s">
        <v>82</v>
      </c>
      <c r="I39" s="8">
        <v>4912</v>
      </c>
      <c r="J39" s="9">
        <v>1</v>
      </c>
    </row>
    <row r="40" spans="2:10" ht="30" x14ac:dyDescent="0.25">
      <c r="B40" s="6" t="s">
        <v>9</v>
      </c>
      <c r="C40" s="6" t="s">
        <v>10</v>
      </c>
      <c r="D40" s="7" t="s">
        <v>78</v>
      </c>
      <c r="E40" s="7" t="s">
        <v>79</v>
      </c>
      <c r="F40" s="10" t="s">
        <v>22</v>
      </c>
      <c r="G40" s="11"/>
      <c r="H40" s="11"/>
      <c r="I40" s="8">
        <v>4912</v>
      </c>
      <c r="J40" s="9">
        <f>SUM(J39)</f>
        <v>1</v>
      </c>
    </row>
    <row r="41" spans="2:10" ht="60" x14ac:dyDescent="0.25">
      <c r="B41" s="6" t="s">
        <v>9</v>
      </c>
      <c r="C41" s="6" t="s">
        <v>10</v>
      </c>
      <c r="D41" s="7" t="s">
        <v>78</v>
      </c>
      <c r="E41" s="7" t="s">
        <v>83</v>
      </c>
      <c r="F41" s="12" t="s">
        <v>84</v>
      </c>
      <c r="G41" s="7" t="s">
        <v>85</v>
      </c>
      <c r="H41" s="12" t="s">
        <v>86</v>
      </c>
      <c r="I41" s="8">
        <v>8160</v>
      </c>
      <c r="J41" s="9">
        <v>1</v>
      </c>
    </row>
    <row r="42" spans="2:10" ht="30" x14ac:dyDescent="0.25">
      <c r="B42" s="6" t="s">
        <v>9</v>
      </c>
      <c r="C42" s="6" t="s">
        <v>10</v>
      </c>
      <c r="D42" s="7" t="s">
        <v>78</v>
      </c>
      <c r="E42" s="7" t="s">
        <v>83</v>
      </c>
      <c r="F42" s="10" t="s">
        <v>22</v>
      </c>
      <c r="G42" s="11"/>
      <c r="H42" s="11"/>
      <c r="I42" s="8">
        <v>8160</v>
      </c>
      <c r="J42" s="9">
        <f>SUM(J41)</f>
        <v>1</v>
      </c>
    </row>
    <row r="43" spans="2:10" ht="120" x14ac:dyDescent="0.25">
      <c r="B43" s="6" t="s">
        <v>9</v>
      </c>
      <c r="C43" s="6" t="s">
        <v>10</v>
      </c>
      <c r="D43" s="7" t="s">
        <v>87</v>
      </c>
      <c r="E43" s="7" t="s">
        <v>88</v>
      </c>
      <c r="F43" s="12" t="s">
        <v>89</v>
      </c>
      <c r="G43" s="7" t="s">
        <v>90</v>
      </c>
      <c r="H43" s="12" t="s">
        <v>91</v>
      </c>
      <c r="I43" s="8">
        <v>640</v>
      </c>
      <c r="J43" s="9">
        <v>1</v>
      </c>
    </row>
    <row r="44" spans="2:10" ht="30" x14ac:dyDescent="0.25">
      <c r="B44" s="6" t="s">
        <v>9</v>
      </c>
      <c r="C44" s="6" t="s">
        <v>10</v>
      </c>
      <c r="D44" s="7" t="s">
        <v>87</v>
      </c>
      <c r="E44" s="7" t="s">
        <v>88</v>
      </c>
      <c r="F44" s="10" t="s">
        <v>22</v>
      </c>
      <c r="G44" s="11"/>
      <c r="H44" s="11"/>
      <c r="I44" s="8">
        <v>640</v>
      </c>
      <c r="J44" s="9">
        <f>SUM(J43)</f>
        <v>1</v>
      </c>
    </row>
    <row r="45" spans="2:10" ht="90" x14ac:dyDescent="0.25">
      <c r="B45" s="6" t="s">
        <v>9</v>
      </c>
      <c r="C45" s="6" t="s">
        <v>10</v>
      </c>
      <c r="D45" s="7" t="s">
        <v>92</v>
      </c>
      <c r="E45" s="7" t="s">
        <v>93</v>
      </c>
      <c r="F45" s="12" t="s">
        <v>94</v>
      </c>
      <c r="G45" s="7" t="s">
        <v>95</v>
      </c>
      <c r="H45" s="12" t="s">
        <v>96</v>
      </c>
      <c r="I45" s="8">
        <v>98</v>
      </c>
      <c r="J45" s="9">
        <v>1</v>
      </c>
    </row>
    <row r="46" spans="2:10" ht="30" x14ac:dyDescent="0.25">
      <c r="B46" s="6" t="s">
        <v>9</v>
      </c>
      <c r="C46" s="6" t="s">
        <v>10</v>
      </c>
      <c r="D46" s="7" t="s">
        <v>92</v>
      </c>
      <c r="E46" s="7" t="s">
        <v>93</v>
      </c>
      <c r="F46" s="10" t="s">
        <v>22</v>
      </c>
      <c r="G46" s="11"/>
      <c r="H46" s="11"/>
      <c r="I46" s="8">
        <v>98</v>
      </c>
      <c r="J46" s="9">
        <f>SUM(J45)</f>
        <v>1</v>
      </c>
    </row>
    <row r="47" spans="2:10" ht="75" x14ac:dyDescent="0.25">
      <c r="B47" s="6" t="s">
        <v>9</v>
      </c>
      <c r="C47" s="6" t="s">
        <v>10</v>
      </c>
      <c r="D47" s="7" t="s">
        <v>92</v>
      </c>
      <c r="E47" s="7" t="s">
        <v>97</v>
      </c>
      <c r="F47" s="12" t="s">
        <v>98</v>
      </c>
      <c r="G47" s="7" t="s">
        <v>99</v>
      </c>
      <c r="H47" s="12" t="s">
        <v>100</v>
      </c>
      <c r="I47" s="8">
        <v>9857.5</v>
      </c>
      <c r="J47" s="9">
        <v>1</v>
      </c>
    </row>
    <row r="48" spans="2:10" ht="90" x14ac:dyDescent="0.25">
      <c r="B48" s="6" t="s">
        <v>9</v>
      </c>
      <c r="C48" s="6" t="s">
        <v>10</v>
      </c>
      <c r="D48" s="7" t="s">
        <v>92</v>
      </c>
      <c r="E48" s="7" t="s">
        <v>97</v>
      </c>
      <c r="F48" s="12" t="s">
        <v>98</v>
      </c>
      <c r="G48" s="7" t="s">
        <v>101</v>
      </c>
      <c r="H48" s="12" t="s">
        <v>102</v>
      </c>
      <c r="I48" s="8">
        <v>3731.25</v>
      </c>
      <c r="J48" s="9">
        <v>1</v>
      </c>
    </row>
    <row r="49" spans="2:10" ht="75" x14ac:dyDescent="0.25">
      <c r="B49" s="6" t="s">
        <v>9</v>
      </c>
      <c r="C49" s="6" t="s">
        <v>10</v>
      </c>
      <c r="D49" s="7" t="s">
        <v>92</v>
      </c>
      <c r="E49" s="7" t="s">
        <v>97</v>
      </c>
      <c r="F49" s="12" t="s">
        <v>98</v>
      </c>
      <c r="G49" s="7" t="s">
        <v>103</v>
      </c>
      <c r="H49" s="12" t="s">
        <v>104</v>
      </c>
      <c r="I49" s="8">
        <v>1080</v>
      </c>
      <c r="J49" s="9">
        <v>1</v>
      </c>
    </row>
    <row r="50" spans="2:10" ht="90" x14ac:dyDescent="0.25">
      <c r="B50" s="6" t="s">
        <v>9</v>
      </c>
      <c r="C50" s="6" t="s">
        <v>10</v>
      </c>
      <c r="D50" s="7" t="s">
        <v>92</v>
      </c>
      <c r="E50" s="7" t="s">
        <v>97</v>
      </c>
      <c r="F50" s="12" t="s">
        <v>98</v>
      </c>
      <c r="G50" s="7" t="s">
        <v>105</v>
      </c>
      <c r="H50" s="12" t="s">
        <v>106</v>
      </c>
      <c r="I50" s="8">
        <v>455</v>
      </c>
      <c r="J50" s="9">
        <v>1</v>
      </c>
    </row>
    <row r="51" spans="2:10" ht="30" x14ac:dyDescent="0.25">
      <c r="B51" s="6" t="s">
        <v>9</v>
      </c>
      <c r="C51" s="6" t="s">
        <v>10</v>
      </c>
      <c r="D51" s="7" t="s">
        <v>92</v>
      </c>
      <c r="E51" s="7" t="s">
        <v>97</v>
      </c>
      <c r="F51" s="10" t="s">
        <v>22</v>
      </c>
      <c r="G51" s="11"/>
      <c r="H51" s="11"/>
      <c r="I51" s="8">
        <v>15123.75</v>
      </c>
      <c r="J51" s="9">
        <f>SUM(J47:J50)</f>
        <v>4</v>
      </c>
    </row>
    <row r="52" spans="2:10" x14ac:dyDescent="0.25">
      <c r="B52" s="10" t="s">
        <v>107</v>
      </c>
      <c r="C52" s="11"/>
      <c r="D52" s="11"/>
      <c r="E52" s="11"/>
      <c r="F52" s="11"/>
      <c r="G52" s="11"/>
      <c r="H52" s="11"/>
      <c r="I52" s="8">
        <v>102078.95</v>
      </c>
      <c r="J52" s="9">
        <f>J13+J15+J17+J19+J21+J23+J25+J27+J29+J32+J34+J36+J38+J40+J42+J44+J46+J51</f>
        <v>25</v>
      </c>
    </row>
  </sheetData>
  <mergeCells count="25">
    <mergeCell ref="B7:J7"/>
    <mergeCell ref="B3:K3"/>
    <mergeCell ref="B5:K5"/>
    <mergeCell ref="B6:K6"/>
    <mergeCell ref="B2:J2"/>
    <mergeCell ref="B4:J4"/>
    <mergeCell ref="F13:H13"/>
    <mergeCell ref="F15:H15"/>
    <mergeCell ref="F17:H17"/>
    <mergeCell ref="F19:H19"/>
    <mergeCell ref="F21:H21"/>
    <mergeCell ref="F23:H23"/>
    <mergeCell ref="F25:H25"/>
    <mergeCell ref="F27:H27"/>
    <mergeCell ref="F29:H29"/>
    <mergeCell ref="F32:H32"/>
    <mergeCell ref="F44:H44"/>
    <mergeCell ref="F46:H46"/>
    <mergeCell ref="F51:H51"/>
    <mergeCell ref="B52:H52"/>
    <mergeCell ref="F34:H34"/>
    <mergeCell ref="F36:H36"/>
    <mergeCell ref="F38:H38"/>
    <mergeCell ref="F40:H40"/>
    <mergeCell ref="F42:H42"/>
  </mergeCells>
  <pageMargins left="0.25" right="0.25" top="0.75" bottom="0.75" header="0.3" footer="0.3"/>
  <pageSetup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2025-02-04T22:06:37Z</cp:lastPrinted>
  <dcterms:created xsi:type="dcterms:W3CDTF">2025-02-03T13:54:45Z</dcterms:created>
  <dcterms:modified xsi:type="dcterms:W3CDTF">2025-02-04T22:06:42Z</dcterms:modified>
</cp:coreProperties>
</file>