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STORE.sie.local\User$\jflores\Desktop\"/>
    </mc:Choice>
  </mc:AlternateContent>
  <bookViews>
    <workbookView xWindow="0" yWindow="0" windowWidth="28800" windowHeight="12030"/>
  </bookViews>
  <sheets>
    <sheet name="REPORTE NUMERAL 11" sheetId="1" r:id="rId1"/>
  </sheets>
  <definedNames>
    <definedName name="_xlnm._FilterDatabase" localSheetId="0" hidden="1">'REPORTE NUMERAL 11'!$A$14:$I$14</definedName>
    <definedName name="_xlnm.Print_Area" localSheetId="0">'REPORTE NUMERAL 11'!$A$6:$I$40</definedName>
    <definedName name="_xlnm.Print_Titles" localSheetId="0">'REPORTE NUMERAL 11'!$14:$14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1" l="1"/>
  <c r="I33" i="1" l="1"/>
  <c r="I36" i="1" l="1"/>
  <c r="I38" i="1" s="1"/>
</calcChain>
</file>

<file path=xl/sharedStrings.xml><?xml version="1.0" encoding="utf-8"?>
<sst xmlns="http://schemas.openxmlformats.org/spreadsheetml/2006/main" count="98" uniqueCount="71">
  <si>
    <t>Monto</t>
  </si>
  <si>
    <t>Renglón presupuestario</t>
  </si>
  <si>
    <t xml:space="preserve">       Modalidad   de 
compra</t>
  </si>
  <si>
    <t>Información de Oficio</t>
  </si>
  <si>
    <t>Ley de Acceso a la Información - Art 10 Numeral 11</t>
  </si>
  <si>
    <t>INFORMACIÓN DE PROCESOS DE CONTRATACIONES</t>
  </si>
  <si>
    <t>NIT</t>
  </si>
  <si>
    <t>Descripción</t>
  </si>
  <si>
    <t>ENTIDAD 11130016</t>
  </si>
  <si>
    <t>Total Proceso</t>
  </si>
  <si>
    <t>Total Entidad:</t>
  </si>
  <si>
    <t>Valores expresados en Quetzales</t>
  </si>
  <si>
    <t>Periodo del 01 al 31 de agosto de 2018</t>
  </si>
  <si>
    <t>COMPRA DE BAJA CUANTÍA (ART.43 INCISO A)</t>
  </si>
  <si>
    <t>PROCEDIMIENTOS REGULADOS POR EL ARTÍCULO 44 LCE (CASOS DE EXCEPCIÓN)</t>
  </si>
  <si>
    <t>COMPRA DIRECTA CON OFERTA ELECTRÓNICA (ART.43 LCE INCISO B)</t>
  </si>
  <si>
    <t xml:space="preserve">TOTAL DEL PROCESO </t>
  </si>
  <si>
    <t>Precio Unitario</t>
  </si>
  <si>
    <t xml:space="preserve">TELEFONÍA </t>
  </si>
  <si>
    <t xml:space="preserve">COMUNICACIONES CELULARES SOCIEDAD ANÓNIMA </t>
  </si>
  <si>
    <t xml:space="preserve">AGUA </t>
  </si>
  <si>
    <t xml:space="preserve">EMPRESA ELÉCTRICA DE GUATEMALA SOCIEDAD ANÓNIMA </t>
  </si>
  <si>
    <t xml:space="preserve">ENERGÍA ELÉCTRICA </t>
  </si>
  <si>
    <t xml:space="preserve">EMPRESA MUNICIPAL DE AGUA DE LA CIUDAD DE GUATEMALA </t>
  </si>
  <si>
    <t xml:space="preserve">Características del proveedor </t>
  </si>
  <si>
    <t>MANTENIMIENTO Y REPARACIÓN DE MEDIOS
DE TRANSPORTE</t>
  </si>
  <si>
    <t>TELEFONÍA</t>
  </si>
  <si>
    <t>COLUMBUS NETWORKS DE GUATEMALA LIMITADA</t>
  </si>
  <si>
    <t xml:space="preserve">TELECOMUNICACIONES DE GUATEMALA, SOCIEDAD ANÓNIMA </t>
  </si>
  <si>
    <t>MANTENIMIENTO Y REPARACIÓN DE EDIFICIOS</t>
  </si>
  <si>
    <t>COFIÑO STAHL, SOCIEDAD ANÓNIMA</t>
  </si>
  <si>
    <t>ELEVACIONES TECNICAS SOCIEDAD ANÓNIMA</t>
  </si>
  <si>
    <t>Periodo del 01 al 28 de Febrero de 2022</t>
  </si>
  <si>
    <t>Servicio de mantenimiento mayor, alineación y balances,  para el vehículo tipo Camioneta, marca Toyota, Línea 4Runner, color Negro Mica, modelo 2018, propiedad de la SIE.</t>
  </si>
  <si>
    <t xml:space="preserve">DIRECCIÓN GENERAL DEL DIARIO DE CENTRO  AMÉRICA Y TIPOGRAFÍA NACIONAL </t>
  </si>
  <si>
    <t xml:space="preserve">IMPUESTOS, DERECHOS Y TASAS </t>
  </si>
  <si>
    <t xml:space="preserve">DIVULGACIÓN E INFORMACIÓN </t>
  </si>
  <si>
    <t>Servicio de mantenimiento preventivo a los elevadores marca DOVER EF0564 y EF0565, ubicados en la SIE, correspondiente al mes de febrero del año 2022.</t>
  </si>
  <si>
    <t xml:space="preserve">DESARROLLO COMERCIAL GUATEMALTECO, SOCIEDAD ANÓNIMA </t>
  </si>
  <si>
    <t xml:space="preserve">ALIMENTOS PARA PERSONAS </t>
  </si>
  <si>
    <t xml:space="preserve">Adquisición de 750 garrafones de agua pura, clase purificada, para consumo del personal que labora en el Despacho Superior, Subdespacho, Direcciones, Departamentos, Unidades y Secciones que conforman la SIE. </t>
  </si>
  <si>
    <t xml:space="preserve">Adquisición de 3 Cubetas de 5 galones de aceite mineral, para termonebulizadora, para desinfectar, fumigar e higienizar las instalaciones de la SIE, en cumplimiento al protocolo de prevención ante el COVID-19. </t>
  </si>
  <si>
    <t xml:space="preserve">MAYECA, SOCIEDAD ANÓNIMA </t>
  </si>
  <si>
    <t xml:space="preserve">OTROS PRODUCTOS QUÍMICOS Y CONEXOS </t>
  </si>
  <si>
    <t xml:space="preserve">4 Servicios de VPN; Compatible con PC, Android, iOS y macOS; Utiliza aplicación propia para configuración del servicio; Encripción del tráfico utilizando 256bits o superior, el servicio no debe tener registros recientes de haber sido vulnerado por ataques, lo solicitado será utilizado para la protección de datos de equipos de cómputo y móviles, propiedad de la Secretaría de Inteligencia Estratégica del Estado, para un período de 12 meses. </t>
  </si>
  <si>
    <t xml:space="preserve">NETSYS, SOCIEDAD ANÓNIMA </t>
  </si>
  <si>
    <t>Servicio de Plan de Hosting empresarial de 12GB y 120GB de transferencia mensual, lo solicitado se utilizará en el período comprendido del mes de Enero al mes de Diciembre del año 2022, para alojar y resguardar la página web de la Secretaría de Inteligencia Estratégica del Estado.</t>
  </si>
  <si>
    <t>MENDEZ BLANCO ESAU</t>
  </si>
  <si>
    <t>Servicio de Membresía de Consulta a la Legislación de Guatemala y servicio de actualización a través de Juris Collection en el internet para 01 usuario, por un período de 12 meses, lo solicitado será para uso de Asesoría Jurídica de la Secretaría de Inteligencia Estratégica del Estado.</t>
  </si>
  <si>
    <t>DERECHOS DE BIENES INTANGIBLES</t>
  </si>
  <si>
    <t xml:space="preserve">INFILE, SOCIEDAD ANÓNIMA </t>
  </si>
  <si>
    <t xml:space="preserve">GÓMEZ ARMIRA IVAN </t>
  </si>
  <si>
    <t xml:space="preserve">MANTENIMIENTO Y REPARACIÓN DE MEDIOS DE TRANSPORTE </t>
  </si>
  <si>
    <t>Servicio de mantenimiento mayor, cambio de pastillas, torno de discos, cambio de punta de flecha, mantenimiento preventivo para el aire acondicionado, alineación y balanceo de llantas, cambio de faja de alternador y faja de aire acondicionado, para el vehículo tipo Pick Up, marca Mazda, Línea BT-50 DBL CAB 4X4 TURBO, color platinado, modelo 2012, propiedad de la SIE.</t>
  </si>
  <si>
    <t xml:space="preserve">Servicio de mantenimiento correctivo para fotocopiadora, multifuncional, modelo BIZHUB-C308, ubicado en la Dirección Administrativa de la SIE. </t>
  </si>
  <si>
    <t>MANTENIMIENTO Y REPARACIÓN DE EQUIPO DE OFICINA</t>
  </si>
  <si>
    <t xml:space="preserve">Adquisición de 936 Rollos de Toalla; Ancho: 20 Centímetros; Diseño: Rollo; Largo: 240 Metros; Material: Papel: Uso: Manos, para contar con existencia de este producto y proveer al Departamento de Servicios Generales y Transportes, para ser colocados en los dispensadores de papel de los baños ubicados en los diferentes niveles y ser utilizados por el personal de la SIE. </t>
  </si>
  <si>
    <t xml:space="preserve">PAPELES COMERCIALES, SOCIEDAD ANÓNIMA </t>
  </si>
  <si>
    <t xml:space="preserve">PRODUCTOS DE PAPEL O CARTÓN </t>
  </si>
  <si>
    <t>INFO IDENTIDAD, SOCIEDAD ANÓNIMA</t>
  </si>
  <si>
    <t>OTRAS MAQUINARIAS Y EQUIPOS</t>
  </si>
  <si>
    <t>El servicio de enlace de internet redundante, correspondiente al mes de enero 2022, utilizado por la Secretaría de Inteligencia Estratégica del Estado.</t>
  </si>
  <si>
    <t xml:space="preserve">Servicio de telefonía móvil (90 líneas), correspondiente al período del 01  al 31 de enero del año 2022, utilizado por los funcionarios y servidores públicos que laboran en la Secretaría de Inteligencia Estratégica del Estado, para el desarrollo de sus funciones diarias. </t>
  </si>
  <si>
    <t>Servicio de alcantarillado municipal de agua, para uso del edificio de la Secretaría de Inteligencia Estratégica del Estado, correspondiente al mes de enero del año 2021.</t>
  </si>
  <si>
    <t xml:space="preserve">Servicio de energía eléctrica del contador F-88571, correlativo No. 660109, del edificio de la Secretaría de Inteligencia Estratégica del Estado, correspondiente al mes de enero del año 2022. </t>
  </si>
  <si>
    <t>Servicio de telefonía fija, correspondiente al mes de enero de 2022.</t>
  </si>
  <si>
    <t xml:space="preserve">Adquisición de 1 Timbre para publicación en el Diario Oficial, para publicar el informe  sobre el funcionamiento y finalidad del archivo general de la SIE, en cumplimiento al articulo 10, numeral 26, Ley de acceso a la Información Pública, Decreto 57-2008. </t>
  </si>
  <si>
    <t xml:space="preserve">Servicio de publicación en el Diario Oficial, para publicar el informe  sobre el funcionamiento y finalidad del archivo general de la SIE, en cumplimiento al articulo 10, numeral 26, Ley de acceso a la Información Pública, Decreto 57-2008. </t>
  </si>
  <si>
    <t xml:space="preserve">Servicio de reparación de base sillón de piloto, cierre central de puente delantero izquierdo y registro; Reparación electrónica de cámara de retroceso y radio, para el vehículo tipo Camioneta, marca Toyota, línea Prado, modelo 2012, propiedad de la SIE. </t>
  </si>
  <si>
    <t>Equipo de polígrafo: Canales de operación: 9 ampliables; Conversión a/d: 24 bits; Incluye: Pletismógrafo, sensor de movimientos, ensamblaje de neumógrafo torácico y abdominal, manga de presión cardiaca gp y electrodo para los dedos; Interface: USB; Velocidad de transferencia: Hasta 360 muestras por segundo, para la aplicación de evaluaciones poligráficas, como parte de los procedimientos de la Dirección de Recursos Humanos de la SIE.</t>
  </si>
  <si>
    <t xml:space="preserve">COMPAÑÍA INTERNACIONAL DE PRODUCTOS Y SERVICiOS, SOCIEDAD ANÓNIMA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</si>
</sst>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4" x14ac:knownFonts="1">
    <font>
      <sz val="11"/>
      <color theme="1"/>
      <name val="Calibri"/>
      <family val="2"/>
      <scheme val="minor"/>
    </font>
    <font>
      <sz val="11"/>
      <color theme="1"/>
      <name val="Arial"/>
      <family val="2"/>
    </font>
    <font>
      <sz val="10"/>
      <color theme="1"/>
      <name val="Arial"/>
      <family val="2"/>
    </font>
    <font>
      <sz val="12"/>
      <color theme="1"/>
      <name val="Arial"/>
      <family val="2"/>
    </font>
    <font>
      <sz val="11"/>
      <color theme="1"/>
      <name val="Calibri"/>
      <family val="2"/>
      <scheme val="minor"/>
    </font>
    <font>
      <sz val="10.5"/>
      <color theme="1"/>
      <name val="Arial"/>
      <family val="2"/>
    </font>
    <font>
      <sz val="10.5"/>
      <name val="Montserrat"/>
      <family val="3"/>
    </font>
    <font>
      <sz val="10.5"/>
      <color theme="1"/>
      <name val="Montserrat"/>
      <family val="3"/>
    </font>
    <font>
      <b/>
      <sz val="10.5"/>
      <color indexed="8"/>
      <name val="Montserrat"/>
      <family val="3"/>
    </font>
    <font>
      <b/>
      <sz val="10.5"/>
      <color theme="1"/>
      <name val="Montserrat"/>
      <family val="3"/>
    </font>
    <font>
      <sz val="10.5"/>
      <color indexed="8"/>
      <name val="Montserrat"/>
      <family val="3"/>
    </font>
    <font>
      <sz val="10.5"/>
      <color theme="0"/>
      <name val="Montserrat"/>
      <family val="3"/>
    </font>
    <font>
      <b/>
      <sz val="10.5"/>
      <color theme="0"/>
      <name val="Montserrat"/>
      <family val="3"/>
    </font>
    <font>
      <b/>
      <sz val="10.5"/>
      <name val="Montserrat"/>
      <family val="3"/>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3" fontId="4" fillId="0" borderId="0" applyFont="0" applyFill="0" applyBorder="0" applyAlignment="0" applyProtection="0"/>
  </cellStyleXfs>
  <cellXfs count="99">
    <xf numFmtId="0" fontId="0" fillId="0" borderId="0" xfId="0"/>
    <xf numFmtId="0" fontId="1" fillId="0" borderId="0" xfId="0" applyFont="1"/>
    <xf numFmtId="0" fontId="2" fillId="0" borderId="0" xfId="0" applyFont="1"/>
    <xf numFmtId="0" fontId="3" fillId="0" borderId="0" xfId="0" applyFont="1"/>
    <xf numFmtId="0" fontId="1" fillId="0" borderId="0" xfId="0" applyFont="1" applyAlignment="1">
      <alignment horizontal="center" vertical="center"/>
    </xf>
    <xf numFmtId="43" fontId="1" fillId="0" borderId="0" xfId="1" applyFont="1"/>
    <xf numFmtId="0" fontId="3" fillId="0" borderId="0" xfId="0" applyFont="1" applyAlignment="1"/>
    <xf numFmtId="0" fontId="1" fillId="3" borderId="0" xfId="0" applyFont="1" applyFill="1"/>
    <xf numFmtId="0" fontId="1" fillId="0" borderId="0" xfId="0" applyFont="1" applyAlignment="1">
      <alignment horizontal="left"/>
    </xf>
    <xf numFmtId="0" fontId="1" fillId="3" borderId="0" xfId="0" applyFont="1" applyFill="1" applyAlignment="1">
      <alignment horizontal="left"/>
    </xf>
    <xf numFmtId="0" fontId="5" fillId="0" borderId="0" xfId="0" applyFont="1" applyAlignment="1">
      <alignment horizontal="center" vertical="center"/>
    </xf>
    <xf numFmtId="0" fontId="5" fillId="0" borderId="0" xfId="0" applyFont="1"/>
    <xf numFmtId="43" fontId="5" fillId="0" borderId="0" xfId="1" applyFont="1"/>
    <xf numFmtId="0" fontId="3" fillId="0" borderId="0" xfId="0" applyFont="1" applyAlignment="1">
      <alignment horizontal="center" vertical="center"/>
    </xf>
    <xf numFmtId="43" fontId="3" fillId="0" borderId="0" xfId="1" applyFont="1"/>
    <xf numFmtId="0" fontId="3" fillId="0" borderId="0" xfId="0" applyFont="1" applyAlignment="1">
      <alignment horizontal="justify" vertical="center"/>
    </xf>
    <xf numFmtId="0" fontId="5" fillId="0" borderId="0" xfId="0" applyFont="1" applyAlignment="1">
      <alignment horizontal="justify" vertical="center"/>
    </xf>
    <xf numFmtId="0" fontId="1" fillId="0" borderId="0" xfId="0" applyFont="1" applyAlignment="1">
      <alignment horizontal="justify" vertical="center"/>
    </xf>
    <xf numFmtId="0" fontId="7" fillId="0" borderId="1" xfId="0" applyFont="1" applyBorder="1" applyAlignment="1">
      <alignment horizontal="center" vertical="center"/>
    </xf>
    <xf numFmtId="0" fontId="7" fillId="0" borderId="1" xfId="0" applyFont="1" applyBorder="1" applyAlignment="1">
      <alignment horizontal="justify" vertical="center" wrapText="1"/>
    </xf>
    <xf numFmtId="43" fontId="7" fillId="0" borderId="7" xfId="1" applyFont="1" applyBorder="1" applyAlignment="1">
      <alignment horizontal="right" vertical="center" wrapText="1"/>
    </xf>
    <xf numFmtId="43" fontId="7" fillId="0" borderId="7" xfId="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10" fillId="0" borderId="3" xfId="0" applyFont="1" applyBorder="1" applyAlignment="1">
      <alignment horizontal="center" vertical="center" wrapText="1"/>
    </xf>
    <xf numFmtId="0" fontId="10" fillId="3" borderId="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justify" vertical="center" wrapText="1"/>
    </xf>
    <xf numFmtId="43" fontId="7" fillId="3" borderId="7" xfId="1" applyFont="1" applyFill="1" applyBorder="1" applyAlignment="1">
      <alignment horizontal="right" vertical="center" wrapText="1"/>
    </xf>
    <xf numFmtId="43" fontId="7" fillId="3" borderId="7" xfId="1" applyFont="1" applyFill="1" applyBorder="1" applyAlignment="1">
      <alignment horizontal="center" vertical="center" wrapText="1"/>
    </xf>
    <xf numFmtId="0" fontId="6" fillId="0" borderId="1" xfId="0" applyFont="1" applyBorder="1" applyAlignment="1">
      <alignment horizontal="justify"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7" fillId="0" borderId="5" xfId="0" applyFont="1" applyBorder="1" applyAlignment="1">
      <alignment horizontal="center" vertical="center"/>
    </xf>
    <xf numFmtId="0" fontId="9" fillId="0" borderId="5" xfId="0" applyFont="1" applyBorder="1" applyAlignment="1">
      <alignment horizontal="justify" vertical="center"/>
    </xf>
    <xf numFmtId="0" fontId="9" fillId="0" borderId="16" xfId="0" applyFont="1" applyBorder="1" applyAlignment="1">
      <alignment horizontal="right" vertical="center"/>
    </xf>
    <xf numFmtId="43" fontId="9" fillId="0" borderId="8" xfId="1" applyFont="1" applyBorder="1" applyAlignment="1">
      <alignment horizontal="center" vertical="center"/>
    </xf>
    <xf numFmtId="0" fontId="7" fillId="0" borderId="0" xfId="0" applyFont="1"/>
    <xf numFmtId="0" fontId="7" fillId="0" borderId="0" xfId="0" applyFont="1" applyAlignment="1">
      <alignment horizontal="left" vertical="center"/>
    </xf>
    <xf numFmtId="0" fontId="7" fillId="0" borderId="0" xfId="0" applyFont="1" applyAlignment="1">
      <alignment horizontal="justify" vertical="center"/>
    </xf>
    <xf numFmtId="0" fontId="7" fillId="0" borderId="0" xfId="0" applyFont="1" applyAlignment="1">
      <alignment horizontal="right" vertical="center"/>
    </xf>
    <xf numFmtId="43" fontId="7" fillId="0" borderId="0" xfId="1" applyFont="1" applyAlignment="1">
      <alignment horizontal="center" vertical="center"/>
    </xf>
    <xf numFmtId="0" fontId="9" fillId="0" borderId="2" xfId="0" applyFont="1" applyFill="1" applyBorder="1" applyAlignment="1">
      <alignment horizontal="justify" vertical="center"/>
    </xf>
    <xf numFmtId="0" fontId="9" fillId="0" borderId="2" xfId="0" applyFont="1" applyFill="1" applyBorder="1" applyAlignment="1">
      <alignment horizontal="right" vertical="center"/>
    </xf>
    <xf numFmtId="43" fontId="9" fillId="0" borderId="2" xfId="1" applyFont="1" applyFill="1" applyBorder="1" applyAlignment="1">
      <alignment horizontal="center" vertical="center"/>
    </xf>
    <xf numFmtId="0" fontId="7" fillId="0" borderId="0" xfId="0" applyFont="1" applyAlignment="1">
      <alignment horizontal="right"/>
    </xf>
    <xf numFmtId="43" fontId="7" fillId="0" borderId="0" xfId="1" applyFont="1" applyAlignment="1">
      <alignment horizontal="left"/>
    </xf>
    <xf numFmtId="0" fontId="7"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xf>
    <xf numFmtId="0" fontId="5" fillId="0" borderId="0" xfId="0" applyFont="1" applyAlignment="1">
      <alignment horizontal="right"/>
    </xf>
    <xf numFmtId="0" fontId="10" fillId="3" borderId="1" xfId="0" applyFont="1" applyFill="1" applyBorder="1" applyAlignment="1">
      <alignment horizontal="justify" vertical="center" wrapText="1"/>
    </xf>
    <xf numFmtId="0" fontId="6" fillId="3" borderId="1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2" fillId="3" borderId="0" xfId="0" applyFont="1" applyFill="1"/>
    <xf numFmtId="0" fontId="7" fillId="3" borderId="17" xfId="0" applyFont="1" applyFill="1" applyBorder="1" applyAlignment="1">
      <alignment horizontal="justify" vertical="center" wrapText="1"/>
    </xf>
    <xf numFmtId="0" fontId="11"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14" xfId="0" applyFont="1" applyFill="1" applyBorder="1" applyAlignment="1">
      <alignment horizontal="center" vertical="center" wrapText="1"/>
    </xf>
    <xf numFmtId="43" fontId="12" fillId="2" borderId="10" xfId="1" applyFont="1" applyFill="1" applyBorder="1" applyAlignment="1">
      <alignment horizontal="center" vertical="center"/>
    </xf>
    <xf numFmtId="0" fontId="12" fillId="2" borderId="6" xfId="0" applyFont="1" applyFill="1" applyBorder="1" applyAlignment="1">
      <alignment horizontal="justify" vertical="center"/>
    </xf>
    <xf numFmtId="0" fontId="6" fillId="3" borderId="1" xfId="0" applyNumberFormat="1" applyFont="1" applyFill="1" applyBorder="1" applyAlignment="1">
      <alignment horizontal="justify" vertical="center" wrapText="1"/>
    </xf>
    <xf numFmtId="0" fontId="7" fillId="0" borderId="0" xfId="0" applyFont="1" applyAlignment="1">
      <alignment horizontal="justify" vertical="center" wrapText="1"/>
    </xf>
    <xf numFmtId="0" fontId="10" fillId="0" borderId="5" xfId="0" applyFont="1" applyBorder="1" applyAlignment="1">
      <alignment horizontal="justify" vertical="center" wrapText="1"/>
    </xf>
    <xf numFmtId="0" fontId="9" fillId="0" borderId="0" xfId="0" applyFont="1" applyAlignment="1">
      <alignment horizontal="justify" vertical="center"/>
    </xf>
    <xf numFmtId="0" fontId="9" fillId="0" borderId="5" xfId="0" applyFont="1" applyBorder="1" applyAlignment="1">
      <alignment horizontal="justify" vertical="center" wrapText="1"/>
    </xf>
    <xf numFmtId="0" fontId="7" fillId="0" borderId="0" xfId="0" applyNumberFormat="1" applyFont="1" applyAlignment="1">
      <alignment horizontal="justify" vertical="center"/>
    </xf>
    <xf numFmtId="0" fontId="9" fillId="0" borderId="0" xfId="0" applyFont="1" applyBorder="1" applyAlignment="1">
      <alignment horizontal="center" vertical="center" wrapText="1"/>
    </xf>
    <xf numFmtId="43" fontId="7" fillId="0" borderId="0" xfId="1" applyFont="1"/>
    <xf numFmtId="0" fontId="5" fillId="3" borderId="0" xfId="0" applyFont="1" applyFill="1"/>
    <xf numFmtId="0" fontId="5" fillId="3" borderId="0" xfId="0" applyFont="1" applyFill="1" applyAlignment="1">
      <alignment horizontal="left" vertical="center"/>
    </xf>
    <xf numFmtId="0" fontId="5" fillId="3" borderId="0" xfId="0" applyFont="1" applyFill="1" applyAlignment="1">
      <alignment horizontal="left"/>
    </xf>
    <xf numFmtId="0" fontId="5" fillId="0" borderId="0" xfId="0" applyNumberFormat="1" applyFont="1" applyAlignment="1">
      <alignment horizontal="left"/>
    </xf>
    <xf numFmtId="0" fontId="8" fillId="3" borderId="1" xfId="0" applyFont="1" applyFill="1" applyBorder="1" applyAlignment="1">
      <alignment horizontal="justify" vertical="center" wrapText="1"/>
    </xf>
    <xf numFmtId="0" fontId="9" fillId="3" borderId="1" xfId="0" applyFont="1" applyFill="1" applyBorder="1" applyAlignment="1">
      <alignment horizontal="justify" vertical="center" wrapText="1"/>
    </xf>
    <xf numFmtId="0" fontId="9" fillId="3" borderId="1" xfId="0" applyFont="1" applyFill="1" applyBorder="1" applyAlignment="1">
      <alignment horizontal="justify" vertical="center"/>
    </xf>
    <xf numFmtId="0" fontId="9" fillId="3" borderId="15" xfId="0" applyFont="1" applyFill="1" applyBorder="1" applyAlignment="1">
      <alignment horizontal="right" vertical="center"/>
    </xf>
    <xf numFmtId="43" fontId="9" fillId="3" borderId="7" xfId="1" applyFont="1" applyFill="1" applyBorder="1" applyAlignment="1">
      <alignment horizontal="center" vertical="center"/>
    </xf>
    <xf numFmtId="0" fontId="10" fillId="3" borderId="11" xfId="0" applyFont="1" applyFill="1" applyBorder="1" applyAlignment="1">
      <alignment horizontal="center" vertical="center"/>
    </xf>
    <xf numFmtId="0" fontId="7" fillId="3" borderId="0" xfId="0" applyFont="1" applyFill="1" applyAlignment="1">
      <alignment horizontal="justify" vertical="center" wrapText="1"/>
    </xf>
    <xf numFmtId="43" fontId="7" fillId="3" borderId="7" xfId="1" applyFont="1" applyFill="1" applyBorder="1" applyAlignment="1">
      <alignment horizontal="center" vertical="center"/>
    </xf>
    <xf numFmtId="0" fontId="7" fillId="0" borderId="1" xfId="0" applyFont="1" applyBorder="1" applyAlignment="1">
      <alignment horizontal="left" vertical="center" wrapText="1"/>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7" fillId="3" borderId="1" xfId="0" applyFont="1" applyFill="1" applyBorder="1" applyAlignment="1">
      <alignment horizontal="justify" vertical="center"/>
    </xf>
    <xf numFmtId="0" fontId="6" fillId="3" borderId="1" xfId="0" applyFont="1" applyFill="1" applyBorder="1" applyAlignment="1">
      <alignment horizontal="center" vertical="center" wrapText="1"/>
    </xf>
    <xf numFmtId="43" fontId="7" fillId="3" borderId="1" xfId="1" applyFont="1" applyFill="1" applyBorder="1" applyAlignment="1">
      <alignment horizontal="right" vertical="center" wrapText="1"/>
    </xf>
    <xf numFmtId="0" fontId="2" fillId="3" borderId="1" xfId="0" applyFont="1" applyFill="1" applyBorder="1" applyAlignment="1">
      <alignment vertical="center"/>
    </xf>
    <xf numFmtId="0" fontId="7" fillId="0" borderId="0" xfId="0" applyFont="1" applyAlignment="1">
      <alignment horizontal="center"/>
    </xf>
    <xf numFmtId="0" fontId="8" fillId="3" borderId="11" xfId="0" applyFont="1" applyFill="1" applyBorder="1" applyAlignment="1">
      <alignment horizontal="center" vertical="center"/>
    </xf>
    <xf numFmtId="0" fontId="8" fillId="3" borderId="1" xfId="0" applyFont="1" applyFill="1" applyBorder="1" applyAlignment="1">
      <alignment horizontal="center" vertical="center"/>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3" fillId="0" borderId="0" xfId="0" applyFont="1" applyAlignment="1">
      <alignment horizontal="center"/>
    </xf>
    <xf numFmtId="0" fontId="7" fillId="0" borderId="0" xfId="0" applyFont="1" applyBorder="1" applyAlignment="1">
      <alignment horizontal="center" vertical="center" wrapText="1"/>
    </xf>
    <xf numFmtId="0" fontId="9" fillId="0" borderId="0" xfId="0" applyFont="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D8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DDAE.B0CA65C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176894</xdr:colOff>
      <xdr:row>5</xdr:row>
      <xdr:rowOff>61367</xdr:rowOff>
    </xdr:from>
    <xdr:to>
      <xdr:col>2</xdr:col>
      <xdr:colOff>2679700</xdr:colOff>
      <xdr:row>11</xdr:row>
      <xdr:rowOff>12014</xdr:rowOff>
    </xdr:to>
    <xdr:pic>
      <xdr:nvPicPr>
        <xdr:cNvPr id="4" name="Imagen 1" descr="FIRM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21394" y="1013867"/>
          <a:ext cx="4382406" cy="1538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W47"/>
  <sheetViews>
    <sheetView tabSelected="1" topLeftCell="A17" zoomScale="73" zoomScaleNormal="73" workbookViewId="0">
      <selection activeCell="H35" sqref="H35"/>
    </sheetView>
  </sheetViews>
  <sheetFormatPr baseColWidth="10" defaultRowHeight="15" x14ac:dyDescent="0.2"/>
  <cols>
    <col min="1" max="1" width="6.7109375" style="4" customWidth="1"/>
    <col min="2" max="2" width="28.140625" style="4" customWidth="1"/>
    <col min="3" max="3" width="62.42578125" style="15" customWidth="1"/>
    <col min="4" max="4" width="13.5703125" style="4" customWidth="1"/>
    <col min="5" max="5" width="52.85546875" style="17" bestFit="1" customWidth="1"/>
    <col min="6" max="6" width="7.7109375" style="4" customWidth="1"/>
    <col min="7" max="7" width="33.28515625" style="17" customWidth="1"/>
    <col min="8" max="8" width="25.85546875" style="1" customWidth="1"/>
    <col min="9" max="9" width="25.7109375" style="5" customWidth="1"/>
    <col min="10" max="16384" width="11.42578125" style="1"/>
  </cols>
  <sheetData>
    <row r="6" spans="1:22" s="3" customFormat="1" x14ac:dyDescent="0.2">
      <c r="A6" s="6"/>
      <c r="B6" s="6"/>
      <c r="C6" s="15"/>
      <c r="D6" s="6"/>
      <c r="E6" s="15"/>
      <c r="F6" s="6"/>
      <c r="G6" s="15"/>
      <c r="H6" s="6"/>
      <c r="I6" s="6"/>
    </row>
    <row r="7" spans="1:22" s="3" customFormat="1" ht="17.25" x14ac:dyDescent="0.35">
      <c r="A7" s="91" t="s">
        <v>3</v>
      </c>
      <c r="B7" s="91"/>
      <c r="C7" s="91"/>
      <c r="D7" s="91"/>
      <c r="E7" s="91"/>
      <c r="F7" s="91"/>
      <c r="G7" s="91"/>
      <c r="H7" s="91"/>
      <c r="I7" s="91"/>
      <c r="J7" s="11"/>
      <c r="K7" s="11"/>
      <c r="L7" s="11"/>
      <c r="M7" s="11"/>
      <c r="N7" s="11"/>
      <c r="O7" s="11"/>
      <c r="P7" s="11"/>
      <c r="Q7" s="11"/>
      <c r="R7" s="11"/>
      <c r="S7" s="11"/>
      <c r="T7" s="11"/>
      <c r="U7" s="11"/>
      <c r="V7" s="11"/>
    </row>
    <row r="8" spans="1:22" s="3" customFormat="1" ht="17.25" x14ac:dyDescent="0.35">
      <c r="A8" s="91" t="s">
        <v>4</v>
      </c>
      <c r="B8" s="91"/>
      <c r="C8" s="91"/>
      <c r="D8" s="91"/>
      <c r="E8" s="91"/>
      <c r="F8" s="91"/>
      <c r="G8" s="91"/>
      <c r="H8" s="91"/>
      <c r="I8" s="91"/>
      <c r="J8" s="11"/>
      <c r="K8" s="11"/>
      <c r="L8" s="11"/>
      <c r="M8" s="11"/>
      <c r="N8" s="11"/>
      <c r="O8" s="11"/>
      <c r="P8" s="11"/>
      <c r="Q8" s="11"/>
      <c r="R8" s="11"/>
      <c r="S8" s="11"/>
      <c r="T8" s="11"/>
      <c r="U8" s="11"/>
      <c r="V8" s="11"/>
    </row>
    <row r="9" spans="1:22" s="3" customFormat="1" ht="17.25" x14ac:dyDescent="0.35">
      <c r="A9" s="96" t="s">
        <v>5</v>
      </c>
      <c r="B9" s="96"/>
      <c r="C9" s="96"/>
      <c r="D9" s="96"/>
      <c r="E9" s="96"/>
      <c r="F9" s="96"/>
      <c r="G9" s="96"/>
      <c r="H9" s="96"/>
      <c r="I9" s="96"/>
      <c r="J9" s="11"/>
      <c r="K9" s="11"/>
      <c r="L9" s="11"/>
      <c r="M9" s="11"/>
      <c r="N9" s="11"/>
      <c r="O9" s="11"/>
      <c r="P9" s="11"/>
      <c r="Q9" s="11"/>
      <c r="R9" s="11"/>
      <c r="S9" s="11"/>
      <c r="T9" s="11"/>
      <c r="U9" s="11"/>
      <c r="V9" s="11"/>
    </row>
    <row r="10" spans="1:22" s="3" customFormat="1" ht="17.25" x14ac:dyDescent="0.2">
      <c r="A10" s="97" t="s">
        <v>32</v>
      </c>
      <c r="B10" s="97"/>
      <c r="C10" s="97"/>
      <c r="D10" s="97"/>
      <c r="E10" s="97"/>
      <c r="F10" s="97"/>
      <c r="G10" s="97"/>
      <c r="H10" s="97"/>
      <c r="I10" s="97"/>
      <c r="J10" s="11"/>
      <c r="K10" s="11"/>
      <c r="L10" s="11"/>
      <c r="M10" s="11"/>
      <c r="N10" s="11"/>
      <c r="O10" s="11"/>
      <c r="P10" s="11"/>
      <c r="Q10" s="11"/>
      <c r="R10" s="11"/>
      <c r="S10" s="11"/>
      <c r="T10" s="11"/>
      <c r="U10" s="11"/>
      <c r="V10" s="11"/>
    </row>
    <row r="11" spans="1:22" s="3" customFormat="1" ht="17.25" x14ac:dyDescent="0.2">
      <c r="A11" s="97" t="s">
        <v>11</v>
      </c>
      <c r="B11" s="97"/>
      <c r="C11" s="97"/>
      <c r="D11" s="97"/>
      <c r="E11" s="97" t="s">
        <v>11</v>
      </c>
      <c r="F11" s="97"/>
      <c r="G11" s="97"/>
      <c r="H11" s="97"/>
      <c r="I11" s="97"/>
      <c r="J11" s="11"/>
      <c r="K11" s="11"/>
      <c r="L11" s="11"/>
      <c r="M11" s="11"/>
      <c r="N11" s="11"/>
      <c r="O11" s="11"/>
      <c r="P11" s="11"/>
      <c r="Q11" s="11"/>
      <c r="R11" s="11"/>
      <c r="S11" s="11"/>
      <c r="T11" s="11"/>
      <c r="U11" s="11"/>
      <c r="V11" s="11"/>
    </row>
    <row r="12" spans="1:22" s="3" customFormat="1" ht="17.25" x14ac:dyDescent="0.2">
      <c r="A12" s="98" t="s">
        <v>8</v>
      </c>
      <c r="B12" s="98"/>
      <c r="C12" s="98"/>
      <c r="D12" s="98"/>
      <c r="E12" s="98" t="s">
        <v>12</v>
      </c>
      <c r="F12" s="98"/>
      <c r="G12" s="98"/>
      <c r="H12" s="98"/>
      <c r="I12" s="98"/>
      <c r="J12" s="11"/>
      <c r="K12" s="11"/>
      <c r="L12" s="11"/>
      <c r="M12" s="11"/>
      <c r="N12" s="11"/>
      <c r="O12" s="11"/>
      <c r="P12" s="11"/>
      <c r="Q12" s="11"/>
      <c r="R12" s="11"/>
      <c r="S12" s="11"/>
      <c r="T12" s="11"/>
      <c r="U12" s="11"/>
      <c r="V12" s="11"/>
    </row>
    <row r="13" spans="1:22" ht="15" customHeight="1" thickBot="1" x14ac:dyDescent="0.4">
      <c r="A13" s="48"/>
      <c r="B13" s="70"/>
      <c r="C13" s="67"/>
      <c r="D13" s="48"/>
      <c r="E13" s="40"/>
      <c r="F13" s="48"/>
      <c r="G13" s="40"/>
      <c r="H13" s="38"/>
      <c r="I13" s="71"/>
      <c r="J13" s="11"/>
      <c r="K13" s="11"/>
      <c r="L13" s="11"/>
      <c r="M13" s="11"/>
      <c r="N13" s="11"/>
      <c r="O13" s="11"/>
      <c r="P13" s="11"/>
      <c r="Q13" s="11"/>
      <c r="R13" s="11"/>
      <c r="S13" s="11"/>
      <c r="T13" s="11"/>
      <c r="U13" s="11"/>
      <c r="V13" s="11"/>
    </row>
    <row r="14" spans="1:22" s="2" customFormat="1" ht="65.25" customHeight="1" x14ac:dyDescent="0.2">
      <c r="A14" s="58"/>
      <c r="B14" s="59" t="s">
        <v>2</v>
      </c>
      <c r="C14" s="63" t="s">
        <v>7</v>
      </c>
      <c r="D14" s="60" t="s">
        <v>6</v>
      </c>
      <c r="E14" s="63" t="s">
        <v>24</v>
      </c>
      <c r="F14" s="94" t="s">
        <v>1</v>
      </c>
      <c r="G14" s="95"/>
      <c r="H14" s="61" t="s">
        <v>17</v>
      </c>
      <c r="I14" s="62" t="s">
        <v>0</v>
      </c>
      <c r="J14" s="11"/>
      <c r="K14" s="11"/>
      <c r="L14" s="11"/>
      <c r="M14" s="11"/>
      <c r="N14" s="11"/>
      <c r="O14" s="11"/>
      <c r="P14" s="11"/>
      <c r="Q14" s="11"/>
      <c r="R14" s="11"/>
      <c r="S14" s="11"/>
      <c r="T14" s="11"/>
      <c r="U14" s="11"/>
      <c r="V14" s="11"/>
    </row>
    <row r="15" spans="1:22" s="56" customFormat="1" ht="91.5" customHeight="1" x14ac:dyDescent="0.2">
      <c r="A15" s="53">
        <v>1</v>
      </c>
      <c r="B15" s="54" t="s">
        <v>13</v>
      </c>
      <c r="C15" s="57" t="s">
        <v>33</v>
      </c>
      <c r="D15" s="27">
        <v>332917</v>
      </c>
      <c r="E15" s="64" t="s">
        <v>30</v>
      </c>
      <c r="F15" s="55">
        <v>165</v>
      </c>
      <c r="G15" s="28" t="s">
        <v>25</v>
      </c>
      <c r="H15" s="29">
        <v>4044.17</v>
      </c>
      <c r="I15" s="29">
        <v>4044.17</v>
      </c>
      <c r="J15" s="72"/>
      <c r="K15" s="72"/>
      <c r="L15" s="72"/>
      <c r="M15" s="72"/>
      <c r="N15" s="72"/>
      <c r="O15" s="72"/>
      <c r="P15" s="72"/>
      <c r="Q15" s="72"/>
      <c r="R15" s="72"/>
      <c r="S15" s="72"/>
      <c r="T15" s="72"/>
      <c r="U15" s="72"/>
      <c r="V15" s="72"/>
    </row>
    <row r="16" spans="1:22" s="56" customFormat="1" ht="91.5" customHeight="1" x14ac:dyDescent="0.2">
      <c r="A16" s="53">
        <v>2</v>
      </c>
      <c r="B16" s="54" t="s">
        <v>13</v>
      </c>
      <c r="C16" s="57" t="s">
        <v>66</v>
      </c>
      <c r="D16" s="27">
        <v>57313008</v>
      </c>
      <c r="E16" s="64" t="s">
        <v>34</v>
      </c>
      <c r="F16" s="55">
        <v>195</v>
      </c>
      <c r="G16" s="28" t="s">
        <v>35</v>
      </c>
      <c r="H16" s="29">
        <v>10.199999999999999</v>
      </c>
      <c r="I16" s="29">
        <v>10.199999999999999</v>
      </c>
      <c r="J16" s="72"/>
      <c r="K16" s="72"/>
      <c r="L16" s="72"/>
      <c r="M16" s="72"/>
      <c r="N16" s="72"/>
      <c r="O16" s="72"/>
      <c r="P16" s="72"/>
      <c r="Q16" s="72"/>
      <c r="R16" s="72"/>
      <c r="S16" s="72"/>
      <c r="T16" s="72"/>
      <c r="U16" s="72"/>
      <c r="V16" s="72"/>
    </row>
    <row r="17" spans="1:23" s="56" customFormat="1" ht="91.5" customHeight="1" x14ac:dyDescent="0.2">
      <c r="A17" s="53">
        <v>3</v>
      </c>
      <c r="B17" s="54" t="s">
        <v>13</v>
      </c>
      <c r="C17" s="57" t="s">
        <v>67</v>
      </c>
      <c r="D17" s="27">
        <v>57313008</v>
      </c>
      <c r="E17" s="64" t="s">
        <v>34</v>
      </c>
      <c r="F17" s="55">
        <v>121</v>
      </c>
      <c r="G17" s="28" t="s">
        <v>36</v>
      </c>
      <c r="H17" s="29">
        <v>2040</v>
      </c>
      <c r="I17" s="29">
        <v>2040</v>
      </c>
      <c r="J17" s="72"/>
      <c r="K17" s="72"/>
      <c r="L17" s="72"/>
      <c r="M17" s="72"/>
      <c r="N17" s="72"/>
      <c r="O17" s="72"/>
      <c r="P17" s="72"/>
      <c r="Q17" s="72"/>
      <c r="R17" s="72"/>
      <c r="S17" s="72"/>
      <c r="T17" s="72"/>
      <c r="U17" s="72"/>
      <c r="V17" s="72"/>
    </row>
    <row r="18" spans="1:23" s="56" customFormat="1" ht="91.5" customHeight="1" x14ac:dyDescent="0.2">
      <c r="A18" s="53">
        <v>4</v>
      </c>
      <c r="B18" s="54" t="s">
        <v>13</v>
      </c>
      <c r="C18" s="57" t="s">
        <v>37</v>
      </c>
      <c r="D18" s="27">
        <v>34584072</v>
      </c>
      <c r="E18" s="64" t="s">
        <v>31</v>
      </c>
      <c r="F18" s="55">
        <v>171</v>
      </c>
      <c r="G18" s="28" t="s">
        <v>29</v>
      </c>
      <c r="H18" s="29">
        <v>650</v>
      </c>
      <c r="I18" s="29">
        <v>1300</v>
      </c>
      <c r="J18" s="72"/>
      <c r="K18" s="72"/>
      <c r="L18" s="72"/>
      <c r="M18" s="72"/>
      <c r="N18" s="72"/>
      <c r="O18" s="72"/>
      <c r="P18" s="72"/>
      <c r="Q18" s="72"/>
      <c r="R18" s="72"/>
      <c r="S18" s="72"/>
      <c r="T18" s="72"/>
      <c r="U18" s="72"/>
      <c r="V18" s="72"/>
    </row>
    <row r="19" spans="1:23" s="56" customFormat="1" ht="91.5" customHeight="1" x14ac:dyDescent="0.2">
      <c r="A19" s="53">
        <v>5</v>
      </c>
      <c r="B19" s="54" t="s">
        <v>13</v>
      </c>
      <c r="C19" s="57" t="s">
        <v>40</v>
      </c>
      <c r="D19" s="27">
        <v>7351216</v>
      </c>
      <c r="E19" s="64" t="s">
        <v>38</v>
      </c>
      <c r="F19" s="55">
        <v>211</v>
      </c>
      <c r="G19" s="28" t="s">
        <v>39</v>
      </c>
      <c r="H19" s="29">
        <v>12</v>
      </c>
      <c r="I19" s="29">
        <v>9000</v>
      </c>
      <c r="J19" s="72"/>
      <c r="K19" s="72"/>
      <c r="L19" s="72"/>
      <c r="M19" s="72"/>
      <c r="N19" s="72"/>
      <c r="O19" s="72"/>
      <c r="P19" s="72"/>
      <c r="Q19" s="72"/>
      <c r="R19" s="72"/>
      <c r="S19" s="72"/>
      <c r="T19" s="72"/>
      <c r="U19" s="72"/>
      <c r="V19" s="72"/>
    </row>
    <row r="20" spans="1:23" s="56" customFormat="1" ht="91.5" customHeight="1" x14ac:dyDescent="0.2">
      <c r="A20" s="53">
        <v>6</v>
      </c>
      <c r="B20" s="54" t="s">
        <v>13</v>
      </c>
      <c r="C20" s="57" t="s">
        <v>41</v>
      </c>
      <c r="D20" s="27">
        <v>75331853</v>
      </c>
      <c r="E20" s="64" t="s">
        <v>42</v>
      </c>
      <c r="F20" s="55">
        <v>269</v>
      </c>
      <c r="G20" s="28" t="s">
        <v>43</v>
      </c>
      <c r="H20" s="29">
        <v>666.66</v>
      </c>
      <c r="I20" s="29">
        <v>1999.98</v>
      </c>
      <c r="J20" s="72"/>
      <c r="K20" s="72"/>
      <c r="L20" s="72"/>
      <c r="M20" s="72"/>
      <c r="N20" s="72"/>
      <c r="O20" s="72"/>
      <c r="P20" s="72"/>
      <c r="Q20" s="72"/>
      <c r="R20" s="72"/>
      <c r="S20" s="72"/>
      <c r="T20" s="72"/>
      <c r="U20" s="72"/>
      <c r="V20" s="72"/>
    </row>
    <row r="21" spans="1:23" s="56" customFormat="1" ht="111" customHeight="1" x14ac:dyDescent="0.2">
      <c r="A21" s="53">
        <v>7</v>
      </c>
      <c r="B21" s="54" t="s">
        <v>13</v>
      </c>
      <c r="C21" s="57" t="s">
        <v>44</v>
      </c>
      <c r="D21" s="27">
        <v>79813984</v>
      </c>
      <c r="E21" s="64" t="s">
        <v>45</v>
      </c>
      <c r="F21" s="55">
        <v>113</v>
      </c>
      <c r="G21" s="28" t="s">
        <v>18</v>
      </c>
      <c r="H21" s="29">
        <v>975</v>
      </c>
      <c r="I21" s="29">
        <v>3900</v>
      </c>
      <c r="J21" s="72"/>
      <c r="K21" s="72"/>
      <c r="L21" s="72"/>
      <c r="M21" s="72"/>
      <c r="N21" s="72"/>
      <c r="O21" s="72"/>
      <c r="P21" s="72"/>
      <c r="Q21" s="72"/>
      <c r="R21" s="72"/>
      <c r="S21" s="72"/>
      <c r="T21" s="72"/>
      <c r="U21" s="72"/>
      <c r="V21" s="72"/>
    </row>
    <row r="22" spans="1:23" s="56" customFormat="1" ht="91.5" customHeight="1" x14ac:dyDescent="0.2">
      <c r="A22" s="53">
        <v>8</v>
      </c>
      <c r="B22" s="54" t="s">
        <v>13</v>
      </c>
      <c r="C22" s="57" t="s">
        <v>46</v>
      </c>
      <c r="D22" s="27">
        <v>7580231</v>
      </c>
      <c r="E22" s="64" t="s">
        <v>47</v>
      </c>
      <c r="F22" s="55">
        <v>113</v>
      </c>
      <c r="G22" s="28" t="s">
        <v>26</v>
      </c>
      <c r="H22" s="29">
        <v>1680</v>
      </c>
      <c r="I22" s="29">
        <v>1680</v>
      </c>
      <c r="J22" s="72"/>
      <c r="K22" s="72"/>
      <c r="L22" s="72"/>
      <c r="M22" s="72"/>
      <c r="N22" s="72"/>
      <c r="O22" s="72"/>
      <c r="P22" s="72"/>
      <c r="Q22" s="72"/>
      <c r="R22" s="72"/>
      <c r="S22" s="72"/>
      <c r="T22" s="72"/>
      <c r="U22" s="72"/>
      <c r="V22" s="72"/>
    </row>
    <row r="23" spans="1:23" s="56" customFormat="1" ht="91.5" customHeight="1" x14ac:dyDescent="0.2">
      <c r="A23" s="53">
        <v>9</v>
      </c>
      <c r="B23" s="54" t="s">
        <v>13</v>
      </c>
      <c r="C23" s="57" t="s">
        <v>48</v>
      </c>
      <c r="D23" s="27">
        <v>12521337</v>
      </c>
      <c r="E23" s="64" t="s">
        <v>50</v>
      </c>
      <c r="F23" s="55">
        <v>158</v>
      </c>
      <c r="G23" s="28" t="s">
        <v>49</v>
      </c>
      <c r="H23" s="29">
        <v>1895</v>
      </c>
      <c r="I23" s="29">
        <v>1895</v>
      </c>
      <c r="J23" s="72"/>
      <c r="K23" s="72"/>
      <c r="L23" s="72"/>
      <c r="M23" s="72"/>
      <c r="N23" s="72"/>
      <c r="O23" s="72"/>
      <c r="P23" s="72"/>
      <c r="Q23" s="72"/>
      <c r="R23" s="72"/>
      <c r="S23" s="72"/>
      <c r="T23" s="72"/>
      <c r="U23" s="72"/>
      <c r="V23" s="72"/>
    </row>
    <row r="24" spans="1:23" s="56" customFormat="1" ht="107.25" customHeight="1" x14ac:dyDescent="0.2">
      <c r="A24" s="88">
        <v>10</v>
      </c>
      <c r="B24" s="54" t="s">
        <v>13</v>
      </c>
      <c r="C24" s="28" t="s">
        <v>53</v>
      </c>
      <c r="D24" s="27">
        <v>31502555</v>
      </c>
      <c r="E24" s="90" t="s">
        <v>51</v>
      </c>
      <c r="F24" s="64">
        <v>165</v>
      </c>
      <c r="G24" s="28" t="s">
        <v>52</v>
      </c>
      <c r="H24" s="89">
        <v>4380</v>
      </c>
      <c r="I24" s="89">
        <v>4380</v>
      </c>
      <c r="J24" s="72"/>
      <c r="K24" s="72"/>
      <c r="L24" s="72"/>
      <c r="M24" s="72"/>
      <c r="N24" s="72"/>
      <c r="O24" s="72"/>
      <c r="P24" s="72"/>
      <c r="Q24" s="72"/>
      <c r="R24" s="72"/>
      <c r="S24" s="72"/>
      <c r="T24" s="72"/>
      <c r="U24" s="72"/>
      <c r="V24" s="72"/>
    </row>
    <row r="25" spans="1:23" s="56" customFormat="1" ht="91.5" customHeight="1" x14ac:dyDescent="0.2">
      <c r="A25" s="53">
        <v>11</v>
      </c>
      <c r="B25" s="54" t="s">
        <v>13</v>
      </c>
      <c r="C25" s="57" t="s">
        <v>68</v>
      </c>
      <c r="D25" s="27">
        <v>31502555</v>
      </c>
      <c r="E25" s="85" t="s">
        <v>51</v>
      </c>
      <c r="F25" s="64">
        <v>165</v>
      </c>
      <c r="G25" s="28" t="s">
        <v>52</v>
      </c>
      <c r="H25" s="29">
        <v>3750</v>
      </c>
      <c r="I25" s="29">
        <v>3750</v>
      </c>
      <c r="J25" s="72"/>
      <c r="K25" s="72"/>
      <c r="L25" s="72"/>
      <c r="M25" s="72"/>
      <c r="N25" s="72"/>
      <c r="O25" s="72"/>
      <c r="P25" s="72"/>
      <c r="Q25" s="72"/>
      <c r="R25" s="72"/>
      <c r="S25" s="72"/>
      <c r="T25" s="72"/>
      <c r="U25" s="72"/>
      <c r="V25" s="72"/>
    </row>
    <row r="26" spans="1:23" s="56" customFormat="1" ht="91.5" customHeight="1" x14ac:dyDescent="0.2">
      <c r="A26" s="53">
        <v>12</v>
      </c>
      <c r="B26" s="54" t="s">
        <v>13</v>
      </c>
      <c r="C26" s="57" t="s">
        <v>54</v>
      </c>
      <c r="D26" s="27">
        <v>4863461</v>
      </c>
      <c r="E26" s="86" t="s">
        <v>70</v>
      </c>
      <c r="F26" s="64">
        <v>162</v>
      </c>
      <c r="G26" s="28" t="s">
        <v>55</v>
      </c>
      <c r="H26" s="29">
        <v>11563</v>
      </c>
      <c r="I26" s="29">
        <v>11563</v>
      </c>
      <c r="J26" s="72"/>
      <c r="K26" s="72"/>
      <c r="L26" s="72"/>
      <c r="M26" s="72"/>
      <c r="N26" s="72"/>
      <c r="O26" s="72"/>
      <c r="P26" s="72"/>
      <c r="Q26" s="72"/>
      <c r="R26" s="72"/>
      <c r="S26" s="72"/>
      <c r="T26" s="72"/>
      <c r="U26" s="72"/>
      <c r="V26" s="72"/>
    </row>
    <row r="27" spans="1:23" s="56" customFormat="1" ht="100.5" customHeight="1" x14ac:dyDescent="0.2">
      <c r="A27" s="53">
        <v>13</v>
      </c>
      <c r="B27" s="54" t="s">
        <v>13</v>
      </c>
      <c r="C27" s="57" t="s">
        <v>56</v>
      </c>
      <c r="D27" s="27">
        <v>12772801</v>
      </c>
      <c r="E27" s="86" t="s">
        <v>57</v>
      </c>
      <c r="F27" s="64">
        <v>243</v>
      </c>
      <c r="G27" s="28" t="s">
        <v>58</v>
      </c>
      <c r="H27" s="29">
        <v>23.23</v>
      </c>
      <c r="I27" s="29">
        <v>21743.279999999999</v>
      </c>
      <c r="J27" s="72"/>
      <c r="K27" s="72"/>
      <c r="L27" s="72"/>
      <c r="M27" s="72"/>
      <c r="N27" s="72"/>
      <c r="O27" s="72"/>
      <c r="P27" s="72"/>
      <c r="Q27" s="72"/>
      <c r="R27" s="72"/>
      <c r="S27" s="72"/>
      <c r="T27" s="72"/>
      <c r="U27" s="72"/>
      <c r="V27" s="72"/>
    </row>
    <row r="28" spans="1:23" s="56" customFormat="1" ht="102" customHeight="1" x14ac:dyDescent="0.2">
      <c r="A28" s="53">
        <v>14</v>
      </c>
      <c r="B28" s="54" t="s">
        <v>13</v>
      </c>
      <c r="C28" s="31" t="s">
        <v>65</v>
      </c>
      <c r="D28" s="18">
        <v>9929290</v>
      </c>
      <c r="E28" s="84" t="s">
        <v>28</v>
      </c>
      <c r="F28" s="18">
        <v>113</v>
      </c>
      <c r="G28" s="19" t="s">
        <v>18</v>
      </c>
      <c r="H28" s="21">
        <v>1241.5</v>
      </c>
      <c r="I28" s="21">
        <v>1239.5</v>
      </c>
      <c r="J28" s="72"/>
      <c r="K28" s="72"/>
      <c r="L28" s="72"/>
      <c r="M28" s="72"/>
      <c r="N28" s="72"/>
      <c r="O28" s="72"/>
      <c r="P28" s="72"/>
      <c r="Q28" s="72"/>
      <c r="R28" s="72"/>
      <c r="S28" s="72"/>
      <c r="T28" s="72"/>
      <c r="U28" s="72"/>
      <c r="V28" s="72"/>
    </row>
    <row r="29" spans="1:23" s="7" customFormat="1" ht="27" customHeight="1" x14ac:dyDescent="0.2">
      <c r="A29" s="92"/>
      <c r="B29" s="93"/>
      <c r="C29" s="76"/>
      <c r="D29" s="27"/>
      <c r="E29" s="77" t="s">
        <v>16</v>
      </c>
      <c r="F29" s="27"/>
      <c r="G29" s="78" t="s">
        <v>9</v>
      </c>
      <c r="H29" s="79"/>
      <c r="I29" s="80">
        <f>SUM(I15:I28)</f>
        <v>68545.13</v>
      </c>
      <c r="J29" s="73"/>
      <c r="K29" s="73"/>
      <c r="L29" s="74"/>
      <c r="M29" s="74"/>
      <c r="N29" s="74"/>
      <c r="O29" s="74"/>
      <c r="P29" s="74"/>
      <c r="Q29" s="74"/>
      <c r="R29" s="74"/>
      <c r="S29" s="74"/>
      <c r="T29" s="74"/>
      <c r="U29" s="74"/>
      <c r="V29" s="74"/>
      <c r="W29" s="9"/>
    </row>
    <row r="30" spans="1:23" s="7" customFormat="1" ht="127.5" customHeight="1" x14ac:dyDescent="0.2">
      <c r="A30" s="81">
        <v>15</v>
      </c>
      <c r="B30" s="26" t="s">
        <v>15</v>
      </c>
      <c r="C30" s="52" t="s">
        <v>69</v>
      </c>
      <c r="D30" s="27">
        <v>61323136</v>
      </c>
      <c r="E30" s="28" t="s">
        <v>59</v>
      </c>
      <c r="F30" s="27">
        <v>329</v>
      </c>
      <c r="G30" s="87" t="s">
        <v>60</v>
      </c>
      <c r="H30" s="21">
        <v>71090</v>
      </c>
      <c r="I30" s="21">
        <v>71090</v>
      </c>
      <c r="J30" s="73"/>
      <c r="K30" s="73"/>
      <c r="L30" s="74"/>
      <c r="M30" s="74"/>
      <c r="N30" s="74"/>
      <c r="O30" s="74"/>
      <c r="P30" s="74"/>
      <c r="Q30" s="74"/>
      <c r="R30" s="74"/>
      <c r="S30" s="74"/>
      <c r="T30" s="74"/>
      <c r="U30" s="74"/>
      <c r="V30" s="74"/>
      <c r="W30" s="9"/>
    </row>
    <row r="31" spans="1:23" s="7" customFormat="1" ht="93" customHeight="1" x14ac:dyDescent="0.2">
      <c r="A31" s="81">
        <v>16</v>
      </c>
      <c r="B31" s="26" t="s">
        <v>15</v>
      </c>
      <c r="C31" s="82" t="s">
        <v>61</v>
      </c>
      <c r="D31" s="27">
        <v>21059411</v>
      </c>
      <c r="E31" s="28" t="s">
        <v>27</v>
      </c>
      <c r="F31" s="27">
        <v>113</v>
      </c>
      <c r="G31" s="28" t="s">
        <v>26</v>
      </c>
      <c r="H31" s="83">
        <v>3289.89</v>
      </c>
      <c r="I31" s="83">
        <v>3289.89</v>
      </c>
      <c r="J31" s="73"/>
      <c r="K31" s="73"/>
      <c r="L31" s="74"/>
      <c r="M31" s="74"/>
      <c r="N31" s="74"/>
      <c r="O31" s="74"/>
      <c r="P31" s="74"/>
      <c r="Q31" s="74"/>
      <c r="R31" s="74"/>
      <c r="S31" s="74"/>
      <c r="T31" s="74"/>
      <c r="U31" s="74"/>
      <c r="V31" s="74"/>
      <c r="W31" s="9"/>
    </row>
    <row r="32" spans="1:23" s="7" customFormat="1" ht="93" customHeight="1" x14ac:dyDescent="0.2">
      <c r="A32" s="25">
        <v>17</v>
      </c>
      <c r="B32" s="26" t="s">
        <v>15</v>
      </c>
      <c r="C32" s="52" t="s">
        <v>62</v>
      </c>
      <c r="D32" s="26">
        <v>5498104</v>
      </c>
      <c r="E32" s="28" t="s">
        <v>19</v>
      </c>
      <c r="F32" s="27">
        <v>113</v>
      </c>
      <c r="G32" s="28" t="s">
        <v>18</v>
      </c>
      <c r="H32" s="29">
        <v>23700</v>
      </c>
      <c r="I32" s="30">
        <v>23700</v>
      </c>
      <c r="J32" s="73"/>
      <c r="K32" s="73"/>
      <c r="L32" s="74"/>
      <c r="M32" s="74"/>
      <c r="N32" s="74"/>
      <c r="O32" s="74"/>
      <c r="P32" s="74"/>
      <c r="Q32" s="74"/>
      <c r="R32" s="74"/>
      <c r="S32" s="74"/>
      <c r="T32" s="74"/>
      <c r="U32" s="74"/>
      <c r="V32" s="74"/>
      <c r="W32" s="9"/>
    </row>
    <row r="33" spans="1:23" s="7" customFormat="1" ht="26.25" customHeight="1" x14ac:dyDescent="0.2">
      <c r="A33" s="25"/>
      <c r="B33" s="26"/>
      <c r="C33" s="52"/>
      <c r="D33" s="26"/>
      <c r="E33" s="77" t="s">
        <v>16</v>
      </c>
      <c r="F33" s="27"/>
      <c r="G33" s="78" t="s">
        <v>9</v>
      </c>
      <c r="H33" s="79"/>
      <c r="I33" s="80">
        <f>SUM(I30:I31:I32)</f>
        <v>98079.89</v>
      </c>
      <c r="J33" s="73"/>
      <c r="K33" s="73"/>
      <c r="L33" s="74"/>
      <c r="M33" s="74"/>
      <c r="N33" s="74"/>
      <c r="O33" s="74"/>
      <c r="P33" s="74"/>
      <c r="Q33" s="74"/>
      <c r="R33" s="74"/>
      <c r="S33" s="74"/>
      <c r="T33" s="74"/>
      <c r="U33" s="74"/>
      <c r="V33" s="74"/>
      <c r="W33" s="9"/>
    </row>
    <row r="34" spans="1:23" s="7" customFormat="1" ht="94.5" customHeight="1" x14ac:dyDescent="0.2">
      <c r="A34" s="25">
        <v>18</v>
      </c>
      <c r="B34" s="26" t="s">
        <v>14</v>
      </c>
      <c r="C34" s="52" t="s">
        <v>63</v>
      </c>
      <c r="D34" s="26">
        <v>3306518</v>
      </c>
      <c r="E34" s="28" t="s">
        <v>23</v>
      </c>
      <c r="F34" s="27">
        <v>112</v>
      </c>
      <c r="G34" s="28" t="s">
        <v>20</v>
      </c>
      <c r="H34" s="29">
        <v>5453.52</v>
      </c>
      <c r="I34" s="30">
        <v>5453.52</v>
      </c>
      <c r="J34" s="73"/>
      <c r="K34" s="73"/>
      <c r="L34" s="74"/>
      <c r="M34" s="74"/>
      <c r="N34" s="74"/>
      <c r="O34" s="74"/>
      <c r="P34" s="74"/>
      <c r="Q34" s="74"/>
      <c r="R34" s="74"/>
      <c r="S34" s="74"/>
      <c r="T34" s="74"/>
      <c r="U34" s="74"/>
      <c r="V34" s="74"/>
      <c r="W34" s="9"/>
    </row>
    <row r="35" spans="1:23" ht="94.5" customHeight="1" x14ac:dyDescent="0.2">
      <c r="A35" s="24">
        <v>19</v>
      </c>
      <c r="B35" s="22" t="s">
        <v>14</v>
      </c>
      <c r="C35" s="23" t="s">
        <v>64</v>
      </c>
      <c r="D35" s="22">
        <v>326445</v>
      </c>
      <c r="E35" s="19" t="s">
        <v>21</v>
      </c>
      <c r="F35" s="18">
        <v>111</v>
      </c>
      <c r="G35" s="19" t="s">
        <v>22</v>
      </c>
      <c r="H35" s="20">
        <v>22716.959999999999</v>
      </c>
      <c r="I35" s="20">
        <v>22716.959999999999</v>
      </c>
      <c r="J35" s="49"/>
      <c r="K35" s="49"/>
      <c r="L35" s="75"/>
      <c r="M35" s="50"/>
      <c r="N35" s="50"/>
      <c r="O35" s="50"/>
      <c r="P35" s="50"/>
      <c r="Q35" s="50"/>
      <c r="R35" s="50"/>
      <c r="S35" s="50"/>
      <c r="T35" s="50"/>
      <c r="U35" s="50"/>
      <c r="V35" s="50"/>
      <c r="W35" s="8"/>
    </row>
    <row r="36" spans="1:23" ht="26.25" customHeight="1" thickBot="1" x14ac:dyDescent="0.25">
      <c r="A36" s="32"/>
      <c r="B36" s="33"/>
      <c r="C36" s="66"/>
      <c r="D36" s="33"/>
      <c r="E36" s="68" t="s">
        <v>16</v>
      </c>
      <c r="F36" s="34"/>
      <c r="G36" s="35" t="s">
        <v>9</v>
      </c>
      <c r="H36" s="36"/>
      <c r="I36" s="37">
        <f>SUM(I34:I35)</f>
        <v>28170.48</v>
      </c>
      <c r="J36" s="49"/>
      <c r="K36" s="49"/>
      <c r="L36" s="50"/>
      <c r="M36" s="50"/>
      <c r="N36" s="50"/>
      <c r="O36" s="50"/>
      <c r="P36" s="50"/>
      <c r="Q36" s="50"/>
      <c r="R36" s="50"/>
      <c r="S36" s="50"/>
      <c r="T36" s="50"/>
      <c r="U36" s="50"/>
      <c r="V36" s="50"/>
      <c r="W36" s="8"/>
    </row>
    <row r="37" spans="1:23" ht="18" thickBot="1" x14ac:dyDescent="0.4">
      <c r="A37" s="38"/>
      <c r="B37" s="38"/>
      <c r="C37" s="65"/>
      <c r="D37" s="39"/>
      <c r="E37" s="65"/>
      <c r="F37" s="39"/>
      <c r="G37" s="40"/>
      <c r="H37" s="41"/>
      <c r="I37" s="42"/>
      <c r="J37" s="49"/>
      <c r="K37" s="49"/>
      <c r="L37" s="50"/>
      <c r="M37" s="50"/>
      <c r="N37" s="50"/>
      <c r="O37" s="50"/>
      <c r="P37" s="50"/>
      <c r="Q37" s="50"/>
      <c r="R37" s="50"/>
      <c r="S37" s="50"/>
      <c r="T37" s="50"/>
      <c r="U37" s="50"/>
      <c r="V37" s="50"/>
      <c r="W37" s="8"/>
    </row>
    <row r="38" spans="1:23" ht="18" thickBot="1" x14ac:dyDescent="0.4">
      <c r="A38" s="38"/>
      <c r="B38" s="38"/>
      <c r="C38" s="67"/>
      <c r="D38" s="39"/>
      <c r="E38" s="69"/>
      <c r="F38" s="39"/>
      <c r="G38" s="43" t="s">
        <v>10</v>
      </c>
      <c r="H38" s="44"/>
      <c r="I38" s="45">
        <f>SUM(I29)++(I33)+(I36)</f>
        <v>194795.50000000003</v>
      </c>
      <c r="J38" s="49"/>
      <c r="K38" s="49"/>
      <c r="L38" s="50"/>
      <c r="M38" s="50"/>
      <c r="N38" s="50"/>
      <c r="O38" s="50"/>
      <c r="P38" s="50"/>
      <c r="Q38" s="50"/>
      <c r="R38" s="50"/>
      <c r="S38" s="50"/>
      <c r="T38" s="50"/>
      <c r="U38" s="50"/>
      <c r="V38" s="50"/>
      <c r="W38" s="8"/>
    </row>
    <row r="39" spans="1:23" ht="17.25" x14ac:dyDescent="0.35">
      <c r="A39" s="38"/>
      <c r="B39" s="38"/>
      <c r="C39" s="40"/>
      <c r="D39" s="39"/>
      <c r="E39" s="67"/>
      <c r="F39" s="39"/>
      <c r="G39" s="40"/>
      <c r="H39" s="46"/>
      <c r="I39" s="47"/>
      <c r="J39" s="50"/>
      <c r="K39" s="50"/>
      <c r="L39" s="50"/>
      <c r="M39" s="50"/>
      <c r="N39" s="50"/>
      <c r="O39" s="50"/>
      <c r="P39" s="50"/>
      <c r="Q39" s="50"/>
      <c r="R39" s="50"/>
      <c r="S39" s="50"/>
      <c r="T39" s="50"/>
      <c r="U39" s="50"/>
      <c r="V39" s="50"/>
      <c r="W39" s="8"/>
    </row>
    <row r="40" spans="1:23" ht="17.25" x14ac:dyDescent="0.35">
      <c r="A40" s="48"/>
      <c r="B40" s="48"/>
      <c r="C40" s="40"/>
      <c r="D40" s="39"/>
      <c r="E40" s="40"/>
      <c r="F40" s="39"/>
      <c r="G40" s="40"/>
      <c r="H40" s="46"/>
      <c r="I40" s="47"/>
      <c r="J40" s="50"/>
      <c r="K40" s="50"/>
      <c r="L40" s="50"/>
      <c r="M40" s="50"/>
      <c r="N40" s="50"/>
      <c r="O40" s="50"/>
      <c r="P40" s="50"/>
      <c r="Q40" s="50"/>
      <c r="R40" s="50"/>
      <c r="S40" s="50"/>
      <c r="T40" s="50"/>
      <c r="U40" s="50"/>
      <c r="V40" s="50"/>
      <c r="W40" s="8"/>
    </row>
    <row r="41" spans="1:23" ht="17.25" x14ac:dyDescent="0.35">
      <c r="A41" s="48"/>
      <c r="B41" s="48"/>
      <c r="C41" s="40"/>
      <c r="D41" s="39"/>
      <c r="E41" s="40"/>
      <c r="F41" s="39"/>
      <c r="G41" s="40"/>
      <c r="H41" s="46"/>
      <c r="I41" s="47"/>
      <c r="J41" s="50"/>
      <c r="K41" s="50"/>
      <c r="L41" s="50"/>
      <c r="M41" s="50"/>
      <c r="N41" s="50"/>
      <c r="O41" s="50"/>
      <c r="P41" s="50"/>
      <c r="Q41" s="50"/>
      <c r="R41" s="50"/>
      <c r="S41" s="50"/>
      <c r="T41" s="50"/>
      <c r="U41" s="50"/>
      <c r="V41" s="50"/>
      <c r="W41" s="8"/>
    </row>
    <row r="42" spans="1:23" ht="14.25" x14ac:dyDescent="0.2">
      <c r="A42" s="10"/>
      <c r="B42" s="10"/>
      <c r="C42" s="16"/>
      <c r="D42" s="10"/>
      <c r="E42" s="16"/>
      <c r="F42" s="10"/>
      <c r="G42" s="16"/>
      <c r="H42" s="51"/>
      <c r="I42" s="12"/>
      <c r="J42" s="11"/>
      <c r="K42" s="11"/>
      <c r="L42" s="11"/>
      <c r="M42" s="11"/>
      <c r="N42" s="11"/>
      <c r="O42" s="11"/>
      <c r="P42" s="11"/>
      <c r="Q42" s="11"/>
      <c r="R42" s="11"/>
      <c r="S42" s="11"/>
      <c r="T42" s="11"/>
      <c r="U42" s="11"/>
      <c r="V42" s="11"/>
    </row>
    <row r="43" spans="1:23" ht="14.25" x14ac:dyDescent="0.2">
      <c r="A43" s="10"/>
      <c r="B43" s="10"/>
      <c r="C43" s="16"/>
      <c r="D43" s="10"/>
      <c r="E43" s="16"/>
      <c r="F43" s="10"/>
      <c r="G43" s="16"/>
      <c r="H43" s="51"/>
      <c r="I43" s="12"/>
      <c r="J43" s="11"/>
      <c r="K43" s="11"/>
      <c r="L43" s="11"/>
      <c r="M43" s="11"/>
      <c r="N43" s="11"/>
      <c r="O43" s="11"/>
      <c r="P43" s="11"/>
      <c r="Q43" s="11"/>
      <c r="R43" s="11"/>
      <c r="S43" s="11"/>
      <c r="T43" s="11"/>
      <c r="U43" s="11"/>
      <c r="V43" s="11"/>
    </row>
    <row r="44" spans="1:23" ht="14.25" x14ac:dyDescent="0.2">
      <c r="A44" s="10"/>
      <c r="B44" s="10"/>
      <c r="C44" s="16"/>
      <c r="D44" s="10"/>
      <c r="E44" s="16"/>
      <c r="F44" s="10"/>
      <c r="G44" s="16"/>
      <c r="H44" s="11"/>
      <c r="I44" s="12"/>
      <c r="J44" s="11"/>
      <c r="K44" s="11"/>
      <c r="L44" s="11"/>
      <c r="M44" s="11"/>
      <c r="N44" s="11"/>
      <c r="O44" s="11"/>
      <c r="P44" s="11"/>
      <c r="Q44" s="11"/>
      <c r="R44" s="11"/>
      <c r="S44" s="11"/>
      <c r="T44" s="11"/>
      <c r="U44" s="11"/>
      <c r="V44" s="11"/>
    </row>
    <row r="45" spans="1:23" x14ac:dyDescent="0.2">
      <c r="A45" s="13"/>
      <c r="B45" s="13"/>
      <c r="D45" s="13"/>
      <c r="E45" s="15"/>
      <c r="F45" s="13"/>
      <c r="G45" s="15"/>
      <c r="H45" s="3"/>
      <c r="I45" s="14"/>
    </row>
    <row r="46" spans="1:23" ht="14.25" x14ac:dyDescent="0.2">
      <c r="A46" s="10"/>
      <c r="B46" s="10"/>
      <c r="C46" s="16"/>
      <c r="D46" s="10"/>
      <c r="E46" s="16"/>
      <c r="F46" s="10"/>
      <c r="G46" s="16"/>
      <c r="H46" s="11"/>
      <c r="I46" s="12"/>
    </row>
    <row r="47" spans="1:23" ht="14.25" x14ac:dyDescent="0.2">
      <c r="C47" s="17"/>
    </row>
  </sheetData>
  <autoFilter ref="A14:I14">
    <filterColumn colId="5" showButton="0"/>
  </autoFilter>
  <mergeCells count="8">
    <mergeCell ref="A7:I7"/>
    <mergeCell ref="A29:B29"/>
    <mergeCell ref="F14:G14"/>
    <mergeCell ref="A8:I8"/>
    <mergeCell ref="A9:I9"/>
    <mergeCell ref="A10:I10"/>
    <mergeCell ref="A11:I11"/>
    <mergeCell ref="A12:I12"/>
  </mergeCells>
  <pageMargins left="0.86614173228346458" right="0.6692913385826772" top="0.59" bottom="0.35433070866141736" header="0.31496062992125984" footer="0.31496062992125984"/>
  <pageSetup scale="4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NUMERAL 11</vt:lpstr>
      <vt:lpstr>'REPORTE NUMERAL 11'!Área_de_impresión</vt:lpstr>
      <vt:lpstr>'REPORTE NUMERAL 11'!Títulos_a_imprimir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Byron Flores</dc:creator>
  <cp:lastModifiedBy>Julio Byron Flores</cp:lastModifiedBy>
  <cp:lastPrinted>2022-03-07T18:12:28Z</cp:lastPrinted>
  <dcterms:created xsi:type="dcterms:W3CDTF">2018-07-04T14:55:56Z</dcterms:created>
  <dcterms:modified xsi:type="dcterms:W3CDTF">2022-04-19T22:24:03Z</dcterms:modified>
</cp:coreProperties>
</file>