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1\INFORMACION PUBLICA 2018-2020\2019\4. ABRIL\"/>
    </mc:Choice>
  </mc:AlternateContent>
  <bookViews>
    <workbookView xWindow="0" yWindow="0" windowWidth="9885" windowHeight="9690"/>
  </bookViews>
  <sheets>
    <sheet name="Hoja1" sheetId="1" r:id="rId1"/>
  </sheets>
  <definedNames>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H32" i="1" l="1"/>
  <c r="H30" i="1"/>
  <c r="H26" i="1"/>
  <c r="H24" i="1"/>
  <c r="H34" i="1" l="1"/>
  <c r="A12" i="1"/>
  <c r="A13" i="1" s="1"/>
  <c r="A14" i="1" s="1"/>
  <c r="A15" i="1" s="1"/>
  <c r="A16" i="1" s="1"/>
  <c r="A17" i="1" s="1"/>
  <c r="A18" i="1" s="1"/>
  <c r="A19" i="1" s="1"/>
  <c r="A21" i="1" s="1"/>
  <c r="A22" i="1" s="1"/>
  <c r="A23" i="1" s="1"/>
  <c r="A27" i="1" s="1"/>
  <c r="A28" i="1" s="1"/>
  <c r="A29" i="1" s="1"/>
</calcChain>
</file>

<file path=xl/sharedStrings.xml><?xml version="1.0" encoding="utf-8"?>
<sst xmlns="http://schemas.openxmlformats.org/spreadsheetml/2006/main" count="98" uniqueCount="64">
  <si>
    <t>Proveedor</t>
  </si>
  <si>
    <t>Monto</t>
  </si>
  <si>
    <t>Renglón presupuestario</t>
  </si>
  <si>
    <t>TELEFONÍA</t>
  </si>
  <si>
    <t>No.</t>
  </si>
  <si>
    <t xml:space="preserve">       Modalidad   de 
compra</t>
  </si>
  <si>
    <t>SISTEMA DE GESTIÓN</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</si>
  <si>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</si>
  <si>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</si>
  <si>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</si>
  <si>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</si>
  <si>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</si>
  <si>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</si>
  <si>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</si>
  <si>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</si>
  <si>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</si>
  <si>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</si>
  <si>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</si>
  <si>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</si>
  <si>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</si>
  <si>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EMPRESA MUNICIPAL DE AGUA DE LA CIUDAD DE GUATEMALA</t>
  </si>
  <si>
    <t>24408999</t>
  </si>
  <si>
    <t>NAVEGA.COM, SOCIEDAD ANONIMA.</t>
  </si>
  <si>
    <t>NEGOCIACIONES ENTRE ENTIDADES PÚBLICAS (ART. 2 LCE)</t>
  </si>
  <si>
    <t>AGUA</t>
  </si>
  <si>
    <t>3306518</t>
  </si>
  <si>
    <t>326445</t>
  </si>
  <si>
    <t>9929290</t>
  </si>
  <si>
    <t xml:space="preserve">MANTENIMIENTO Y REPARACIÓN DE EDIFICIOS </t>
  </si>
  <si>
    <t xml:space="preserve">PONTAZA HURTARTE DE CRUZ ASTRID MARLENE </t>
  </si>
  <si>
    <t xml:space="preserve">OTROS SERVICIOS </t>
  </si>
  <si>
    <t xml:space="preserve">TRANSPORTE DE PERSONAS </t>
  </si>
  <si>
    <t xml:space="preserve">TECNICENTRO GRAND PRIX, SOCIEDAD ANÓNIMA </t>
  </si>
  <si>
    <t xml:space="preserve">VIAJES MALCO, SOCIEDAD ANÓNIMA </t>
  </si>
  <si>
    <t>Servicio de mantenimiento menor y reparaciones varias realizadas al vehículo tipo Camioneta Sport, marca Toyota, línea 4Runner, color Azul Oscuro Mica M, modelo 1998, al servicio de la Secretaría de Inteligencia Estratégica del Estado.</t>
  </si>
  <si>
    <t>MANTENIMIENTO Y REPARACIÓN DE MEDIO DE TRANSPORTE</t>
  </si>
  <si>
    <t>Servicio de enlace de Internet con 12MB de ancho de banda y 5 IP's públicas, correspondiente al período del 01 al 31 de marzo del 2019, para utilizarse por el personal que labora en las instalaciones de la Secretaría de Inteligencia Estratégica del Estado.</t>
  </si>
  <si>
    <t xml:space="preserve">TELEFÓNICA MÓVILES GUATEMALA, SOCIEDAD ANÓNIMA </t>
  </si>
  <si>
    <t>Servicio de telefonía móvil (90 líneas), correspondiente al  período del 07 de febrero al 06 de marzo de 2019, utilizado por los funcionarios y servidores públicos que laboran en la Secretaría de Inteligencia Estratégica del Estado, el cual es necesario para el desarrollo de sus funciones diarias.</t>
  </si>
  <si>
    <t xml:space="preserve">COMUNICACIONES CELULARES, SOCIEDAD ANÓNIMA </t>
  </si>
  <si>
    <t>EMPRESA ELECTRICA DE GUATEMALA, SOCIEDAD ANÓNIMA</t>
  </si>
  <si>
    <t>TELECOMUNICACIONES DE GUATEMALA, SOCIEDAD ANÓNIMA</t>
  </si>
  <si>
    <t xml:space="preserve">MANTENIMIENTO Y REPARACIÓN DE MEDIOS DE TRANSPORTE </t>
  </si>
  <si>
    <t xml:space="preserve">Periodo del 01 al 30 de Abril de 2019 </t>
  </si>
  <si>
    <t xml:space="preserve">THYSSENKRUPP ELEVADORES, SOCIEDAD ANÓNIMA </t>
  </si>
  <si>
    <t xml:space="preserve">PETROLERA GUATEMALTECA, SOCIEDAD ANÓNIMA </t>
  </si>
  <si>
    <t xml:space="preserve">DISALVI, SOCIEDAD ANÓNIMA </t>
  </si>
  <si>
    <t xml:space="preserve">ESTRUCTURAS METÁLICAS ACABADAS </t>
  </si>
  <si>
    <t>Servicio de enlace de Internet con 12MB de ancho de banda y 5 IP's públicas, correspondiente al período del 01 al 30 de abril de 2019, para utilizarse por el personal que labora en las instalaciones de la Secretaría de Inteligencia Estratégica del Estado</t>
  </si>
  <si>
    <t>Servicio de telefonía fija, correspondiente al mes de abril de 2019, utilizado en la Secretaría de Inteligencia Estratégica del Estado.</t>
  </si>
  <si>
    <t>Servicio de telefonía móvil (90 líneas), correspondiente al  período del 07 de marzo al 06 de abril de 2019, utilizado por los funcionarios y servidores públicos que laboran en la Secretaría de Inteligencia Estratégica del Estado, el cual es necesario para el desarrollo de sus funciones diarias.</t>
  </si>
  <si>
    <t>Servicio de enlace de Internet con 45Mbps de ancho de banda, correspondiente al período del 01 al 31 de marzo de 2019, utilizado por el personal que labora en las instalaciones de la Secretaría de Inteligencia Estratégica del Estado.</t>
  </si>
  <si>
    <t>Servicio de alcantarillado municipal de agua, para uso del edificio de la Secretaría de Inteligencia Estratégica del Estado, correspondiente al mes de marzo de 2019.</t>
  </si>
  <si>
    <t>Servicio de energía eléctrica del contador J38872, correlativo No. 660109, del edificio de la Secretaría de Inteligencia Estratégica del Estado, correspondiente al mes de marzo de 2019.</t>
  </si>
  <si>
    <t xml:space="preserve">ENERGÍA ELÉCTRICA </t>
  </si>
  <si>
    <t>Servicio de telefonía fija, correspondiente al mes de marzo del 2019, utilizado en la Secretaría de Inteligencia Estratégica del Estado.</t>
  </si>
  <si>
    <t>Servicio de mantenimiento preventivo para 2 elevadores marca DOVER EF0564 Y EF0565, ubicados en el edificio de la Secretaría de Inteligencia Estratégica del Estado, correspondiente al mes de abril de 2019.</t>
  </si>
  <si>
    <t>Adquisición de 1 boleto aéreo, de Guatemala a Washington D.C. y viceversa, utilizado por Funcionario Público de la Secretaría de Inteligencia Estratégica del Estado, quíen realizo una comisión oficial, del 14 al 16 de abril de 2019.</t>
  </si>
  <si>
    <t xml:space="preserve">Servicio de mantenimiento menor y reparaciones varias realizadas  a: vehículo Pick Up, Marca Mazda , línea BT-50 DBL CAB 4X4 Turbo, modelo 2012, color Gris Titanium y vehículo Pick Up Marca Mazda, línea BT-50 DBL CAB 4X4 turbo, modelo 2012, color Platinado, ambos al servicio de la Secretaría de Inteligencia Estratégica del Estado. </t>
  </si>
  <si>
    <t xml:space="preserve">Adquisición de 1 boleto aéreo, de Guatemala a España y viceversa, a utilizarse por Funcionario  Público de la Secretaría de Inteligencia Estratégica del Estado, quién participará en el II Curso de Formación de Formadores, a realizarse del 04 al 13 de mayo 2019. </t>
  </si>
  <si>
    <t>Cargos por servicio al pasajero, por adquisición de boleto aéreo  de Guatemala a Washington D.C. y viceversa, utilizado por Funcionario Público de la Secretaría de Inteligencia Estratégica del Estado, quíen realizo una comisión oficial, del 14 al 16 de abril de 2019.</t>
  </si>
  <si>
    <t xml:space="preserve">Cargos por servicio al pasajero, por adquisición de boleto aéreo de Guatemala a España y viceversa, a utilizarse por Funcionario Público de la Secretaría de Inteligencia Estratégica del Estado,  quién participará en el II Curso de Formación de Formadores, a realizarse del 04 al 13 de mayo 2019. </t>
  </si>
  <si>
    <t>Adquisición de 3 puertas de diferentes medidas; para ser instaladas de la siguiente manera: 1 en el ingreso del salón , ubicado en el 3er. Nivel, 1 en el ingreso principal de Recursos Humanos y 1 en la oficina de la Subdirección Adminstrativa de la  Secretaría de Inteligencia Estratégica del Estado.</t>
  </si>
  <si>
    <t>Instalación de 3 puertas de diferentes medidas; para ser instaladas de la siguiente manera: 1 en el ingreso del salón , ubicado en el 3er. Nivel, 1 en el ingreso principal de Recursos Humanos y 1 en la oficina de la Subdirección Adminstrativa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</si>
</sst>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b/>
      <sz val="12"/>
      <color indexed="8"/>
      <name val="Arial"/>
      <family val="2"/>
    </font>
    <font>
      <sz val="11"/>
      <color indexed="8"/>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theme="1"/>
      <name val="Arial"/>
      <family val="2"/>
    </font>
    <font>
      <sz val="12"/>
      <color theme="1"/>
      <name val="Arial"/>
      <family val="2"/>
    </font>
    <font>
      <sz val="11"/>
      <name val="Arial"/>
      <family val="2"/>
    </font>
    <font>
      <sz val="11"/>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53">
    <xf numFmtId="0" fontId="0" fillId="0" borderId="0" xfId="0"/>
    <xf numFmtId="0" fontId="4" fillId="0" borderId="0" xfId="0" applyFont="1"/>
    <xf numFmtId="0" fontId="5" fillId="0" borderId="0" xfId="0" applyFont="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3" fillId="0" borderId="0" xfId="0" applyFont="1"/>
    <xf numFmtId="0" fontId="5" fillId="0" borderId="0" xfId="0" applyFont="1" applyAlignment="1">
      <alignment horizontal="right"/>
    </xf>
    <xf numFmtId="0" fontId="6" fillId="0" borderId="0" xfId="0" applyFont="1"/>
    <xf numFmtId="0" fontId="8" fillId="0" borderId="0" xfId="0" applyFont="1"/>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2" fillId="0" borderId="1" xfId="0" applyFont="1" applyBorder="1" applyAlignment="1">
      <alignment horizontal="justify"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Border="1" applyAlignment="1">
      <alignment horizontal="center" vertical="center"/>
    </xf>
    <xf numFmtId="0" fontId="1"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justify" vertical="center" wrapText="1"/>
    </xf>
    <xf numFmtId="0" fontId="3" fillId="0" borderId="5" xfId="0" applyFont="1" applyBorder="1" applyAlignment="1">
      <alignment horizontal="right"/>
    </xf>
    <xf numFmtId="0" fontId="3" fillId="0" borderId="2" xfId="0" applyFont="1" applyFill="1" applyBorder="1" applyAlignment="1">
      <alignment horizontal="center" vertical="center"/>
    </xf>
    <xf numFmtId="0" fontId="9" fillId="0" borderId="1"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4" fillId="0" borderId="0" xfId="0" applyNumberFormat="1" applyFont="1"/>
    <xf numFmtId="2" fontId="4" fillId="0" borderId="0" xfId="0" applyNumberFormat="1" applyFont="1"/>
    <xf numFmtId="43" fontId="4" fillId="0" borderId="0" xfId="1" applyFont="1"/>
    <xf numFmtId="43" fontId="4" fillId="0" borderId="7" xfId="1" applyFont="1" applyBorder="1" applyAlignment="1">
      <alignment horizontal="right" vertical="center" wrapText="1"/>
    </xf>
    <xf numFmtId="43" fontId="3" fillId="0" borderId="7" xfId="1" applyFont="1" applyBorder="1" applyAlignment="1">
      <alignment horizontal="right"/>
    </xf>
    <xf numFmtId="43" fontId="3" fillId="0" borderId="8" xfId="1" applyFont="1" applyBorder="1" applyAlignment="1">
      <alignment horizontal="right"/>
    </xf>
    <xf numFmtId="43" fontId="3" fillId="0" borderId="2" xfId="1"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2" xfId="0" applyFont="1" applyBorder="1" applyAlignment="1">
      <alignment horizontal="center" vertical="center"/>
    </xf>
    <xf numFmtId="43" fontId="4" fillId="0" borderId="13" xfId="1" applyFont="1" applyBorder="1" applyAlignment="1">
      <alignment horizontal="right" vertical="center" wrapText="1"/>
    </xf>
    <xf numFmtId="0" fontId="4" fillId="0" borderId="11"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43" fontId="7" fillId="2" borderId="10" xfId="1" applyFont="1" applyFill="1" applyBorder="1" applyAlignment="1">
      <alignment horizontal="center" vertical="center"/>
    </xf>
    <xf numFmtId="0" fontId="4" fillId="0" borderId="4" xfId="0" applyFont="1" applyBorder="1" applyAlignment="1">
      <alignment horizontal="center" vertical="center"/>
    </xf>
    <xf numFmtId="43" fontId="4" fillId="0" borderId="1" xfId="1" applyFont="1" applyBorder="1" applyAlignment="1">
      <alignment horizontal="right" vertical="center" wrapText="1"/>
    </xf>
    <xf numFmtId="0" fontId="1" fillId="0" borderId="3" xfId="0" applyFont="1" applyBorder="1" applyAlignment="1">
      <alignment horizontal="left" vertical="top" readingOrder="1"/>
    </xf>
    <xf numFmtId="0" fontId="1" fillId="0" borderId="1" xfId="0" applyFont="1" applyBorder="1" applyAlignment="1">
      <alignment horizontal="left" vertical="top" readingOrder="1"/>
    </xf>
    <xf numFmtId="0" fontId="7" fillId="2" borderId="6" xfId="0" applyFont="1" applyFill="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40821</xdr:rowOff>
    </xdr:from>
    <xdr:to>
      <xdr:col>2</xdr:col>
      <xdr:colOff>348683</xdr:colOff>
      <xdr:row>5</xdr:row>
      <xdr:rowOff>76540</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5" y="40821"/>
          <a:ext cx="2308111" cy="9882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zoomScale="70" zoomScaleNormal="70" workbookViewId="0">
      <pane xSplit="3" ySplit="9" topLeftCell="D10" activePane="bottomRight" state="frozen"/>
      <selection pane="topRight" activeCell="D1" sqref="D1"/>
      <selection pane="bottomLeft" activeCell="A8" sqref="A8"/>
      <selection pane="bottomRight" activeCell="H10" sqref="H10"/>
    </sheetView>
  </sheetViews>
  <sheetFormatPr baseColWidth="10" defaultRowHeight="14.25" x14ac:dyDescent="0.2"/>
  <cols>
    <col min="1" max="1" width="6.7109375" style="13" customWidth="1"/>
    <col min="2" max="2" width="23" style="13" bestFit="1" customWidth="1"/>
    <col min="3" max="3" width="60.85546875" style="1" customWidth="1"/>
    <col min="4" max="4" width="12.7109375" style="13" customWidth="1"/>
    <col min="5" max="5" width="52.85546875" style="1" bestFit="1" customWidth="1"/>
    <col min="6" max="6" width="6.28515625" style="13" customWidth="1"/>
    <col min="7" max="7" width="39.85546875" style="1" bestFit="1" customWidth="1"/>
    <col min="8" max="8" width="39.85546875" style="29" customWidth="1"/>
    <col min="9" max="16384" width="11.42578125" style="1"/>
  </cols>
  <sheetData>
    <row r="1" spans="1:10" s="9" customFormat="1" ht="15" x14ac:dyDescent="0.2">
      <c r="A1" s="50" t="s">
        <v>6</v>
      </c>
      <c r="B1" s="50"/>
      <c r="C1" s="50"/>
      <c r="D1" s="50"/>
      <c r="E1" s="50"/>
      <c r="F1" s="50"/>
      <c r="G1" s="50"/>
      <c r="H1" s="50"/>
    </row>
    <row r="2" spans="1:10" s="9" customFormat="1" ht="15" x14ac:dyDescent="0.2">
      <c r="A2" s="50" t="s">
        <v>7</v>
      </c>
      <c r="B2" s="50"/>
      <c r="C2" s="50"/>
      <c r="D2" s="50"/>
      <c r="E2" s="50"/>
      <c r="F2" s="50"/>
      <c r="G2" s="50"/>
      <c r="H2" s="50"/>
    </row>
    <row r="3" spans="1:10" s="9" customFormat="1" ht="15" x14ac:dyDescent="0.2">
      <c r="A3" s="50" t="s">
        <v>8</v>
      </c>
      <c r="B3" s="50"/>
      <c r="C3" s="50"/>
      <c r="D3" s="50"/>
      <c r="E3" s="50"/>
      <c r="F3" s="50"/>
      <c r="G3" s="50"/>
      <c r="H3" s="50"/>
    </row>
    <row r="4" spans="1:10" s="9" customFormat="1" ht="15" x14ac:dyDescent="0.2">
      <c r="A4" s="50" t="s">
        <v>9</v>
      </c>
      <c r="B4" s="50"/>
      <c r="C4" s="50"/>
      <c r="D4" s="50"/>
      <c r="E4" s="50"/>
      <c r="F4" s="50"/>
      <c r="G4" s="50"/>
      <c r="H4" s="50"/>
    </row>
    <row r="5" spans="1:10" s="9" customFormat="1" ht="15" x14ac:dyDescent="0.2">
      <c r="A5" s="51" t="s">
        <v>43</v>
      </c>
      <c r="B5" s="51"/>
      <c r="C5" s="51"/>
      <c r="D5" s="51"/>
      <c r="E5" s="51"/>
      <c r="F5" s="51"/>
      <c r="G5" s="51"/>
      <c r="H5" s="51"/>
    </row>
    <row r="6" spans="1:10" s="9" customFormat="1" ht="15" x14ac:dyDescent="0.2">
      <c r="A6" s="51" t="s">
        <v>15</v>
      </c>
      <c r="B6" s="51"/>
      <c r="C6" s="51"/>
      <c r="D6" s="51"/>
      <c r="E6" s="51" t="s">
        <v>15</v>
      </c>
      <c r="F6" s="51"/>
      <c r="G6" s="51"/>
      <c r="H6" s="51"/>
    </row>
    <row r="7" spans="1:10" s="9" customFormat="1" ht="15.75" x14ac:dyDescent="0.2">
      <c r="A7" s="52" t="s">
        <v>12</v>
      </c>
      <c r="B7" s="52"/>
      <c r="C7" s="52"/>
      <c r="D7" s="52"/>
      <c r="E7" s="52" t="s">
        <v>16</v>
      </c>
      <c r="F7" s="52"/>
      <c r="G7" s="52"/>
      <c r="H7" s="52"/>
    </row>
    <row r="8" spans="1:10" ht="15" customHeight="1" thickBot="1" x14ac:dyDescent="0.3">
      <c r="B8" s="15"/>
      <c r="C8" s="2"/>
    </row>
    <row r="9" spans="1:10" s="8" customFormat="1" ht="45.75" customHeight="1" x14ac:dyDescent="0.2">
      <c r="A9" s="41" t="s">
        <v>4</v>
      </c>
      <c r="B9" s="42" t="s">
        <v>5</v>
      </c>
      <c r="C9" s="43" t="s">
        <v>11</v>
      </c>
      <c r="D9" s="43" t="s">
        <v>10</v>
      </c>
      <c r="E9" s="43" t="s">
        <v>0</v>
      </c>
      <c r="F9" s="49" t="s">
        <v>2</v>
      </c>
      <c r="G9" s="49"/>
      <c r="H9" s="44" t="s">
        <v>1</v>
      </c>
    </row>
    <row r="10" spans="1:10" ht="92.25" customHeight="1" x14ac:dyDescent="0.2">
      <c r="A10" s="16">
        <v>1</v>
      </c>
      <c r="B10" s="5" t="s">
        <v>17</v>
      </c>
      <c r="C10" s="10" t="s">
        <v>56</v>
      </c>
      <c r="D10" s="3">
        <v>12516686</v>
      </c>
      <c r="E10" s="10" t="s">
        <v>44</v>
      </c>
      <c r="F10" s="3">
        <v>171</v>
      </c>
      <c r="G10" s="10" t="s">
        <v>28</v>
      </c>
      <c r="H10" s="30">
        <v>1470</v>
      </c>
      <c r="J10" s="28"/>
    </row>
    <row r="11" spans="1:10" ht="92.25" customHeight="1" x14ac:dyDescent="0.2">
      <c r="A11" s="16">
        <f>A10+1</f>
        <v>2</v>
      </c>
      <c r="B11" s="5" t="s">
        <v>17</v>
      </c>
      <c r="C11" s="23" t="s">
        <v>60</v>
      </c>
      <c r="D11" s="3">
        <v>8425191</v>
      </c>
      <c r="E11" s="10" t="s">
        <v>29</v>
      </c>
      <c r="F11" s="3">
        <v>199</v>
      </c>
      <c r="G11" s="10" t="s">
        <v>30</v>
      </c>
      <c r="H11" s="30">
        <v>795.9</v>
      </c>
    </row>
    <row r="12" spans="1:10" ht="92.25" customHeight="1" x14ac:dyDescent="0.2">
      <c r="A12" s="16">
        <f>A11+1</f>
        <v>3</v>
      </c>
      <c r="B12" s="5" t="s">
        <v>17</v>
      </c>
      <c r="C12" s="23" t="s">
        <v>57</v>
      </c>
      <c r="D12" s="3">
        <v>8425191</v>
      </c>
      <c r="E12" s="10" t="s">
        <v>29</v>
      </c>
      <c r="F12" s="3">
        <v>141</v>
      </c>
      <c r="G12" s="10" t="s">
        <v>31</v>
      </c>
      <c r="H12" s="30">
        <v>6305.6</v>
      </c>
    </row>
    <row r="13" spans="1:10" ht="92.25" customHeight="1" x14ac:dyDescent="0.2">
      <c r="A13" s="16">
        <f t="shared" ref="A13:A23" si="0">A12+1</f>
        <v>4</v>
      </c>
      <c r="B13" s="5" t="s">
        <v>17</v>
      </c>
      <c r="C13" s="23" t="s">
        <v>58</v>
      </c>
      <c r="D13" s="3">
        <v>1455311</v>
      </c>
      <c r="E13" s="10" t="s">
        <v>45</v>
      </c>
      <c r="F13" s="3">
        <v>165</v>
      </c>
      <c r="G13" s="10" t="s">
        <v>42</v>
      </c>
      <c r="H13" s="30">
        <v>6280.5</v>
      </c>
    </row>
    <row r="14" spans="1:10" ht="92.25" customHeight="1" x14ac:dyDescent="0.2">
      <c r="A14" s="16">
        <f t="shared" si="0"/>
        <v>5</v>
      </c>
      <c r="B14" s="5" t="s">
        <v>17</v>
      </c>
      <c r="C14" s="23" t="s">
        <v>61</v>
      </c>
      <c r="D14" s="3">
        <v>20012799</v>
      </c>
      <c r="E14" s="10" t="s">
        <v>33</v>
      </c>
      <c r="F14" s="3">
        <v>199</v>
      </c>
      <c r="G14" s="10" t="s">
        <v>30</v>
      </c>
      <c r="H14" s="30">
        <v>639.38</v>
      </c>
    </row>
    <row r="15" spans="1:10" ht="92.25" customHeight="1" x14ac:dyDescent="0.2">
      <c r="A15" s="16">
        <f t="shared" si="0"/>
        <v>6</v>
      </c>
      <c r="B15" s="5" t="s">
        <v>17</v>
      </c>
      <c r="C15" s="23" t="s">
        <v>59</v>
      </c>
      <c r="D15" s="3">
        <v>20012799</v>
      </c>
      <c r="E15" s="10" t="s">
        <v>33</v>
      </c>
      <c r="F15" s="3">
        <v>141</v>
      </c>
      <c r="G15" s="10" t="s">
        <v>31</v>
      </c>
      <c r="H15" s="30">
        <v>12289.12</v>
      </c>
    </row>
    <row r="16" spans="1:10" ht="92.25" customHeight="1" x14ac:dyDescent="0.2">
      <c r="A16" s="16">
        <f t="shared" si="0"/>
        <v>7</v>
      </c>
      <c r="B16" s="5" t="s">
        <v>17</v>
      </c>
      <c r="C16" s="23" t="s">
        <v>63</v>
      </c>
      <c r="D16" s="3">
        <v>36752738</v>
      </c>
      <c r="E16" s="10" t="s">
        <v>46</v>
      </c>
      <c r="F16" s="3">
        <v>199</v>
      </c>
      <c r="G16" s="10" t="s">
        <v>30</v>
      </c>
      <c r="H16" s="30">
        <v>2518.4</v>
      </c>
    </row>
    <row r="17" spans="1:8" ht="92.25" customHeight="1" x14ac:dyDescent="0.2">
      <c r="A17" s="16">
        <f t="shared" si="0"/>
        <v>8</v>
      </c>
      <c r="B17" s="5" t="s">
        <v>17</v>
      </c>
      <c r="C17" s="23" t="s">
        <v>62</v>
      </c>
      <c r="D17" s="3">
        <v>36752738</v>
      </c>
      <c r="E17" s="10" t="s">
        <v>46</v>
      </c>
      <c r="F17" s="3">
        <v>284</v>
      </c>
      <c r="G17" s="10" t="s">
        <v>47</v>
      </c>
      <c r="H17" s="30">
        <v>5839.29</v>
      </c>
    </row>
    <row r="18" spans="1:8" ht="92.25" customHeight="1" thickBot="1" x14ac:dyDescent="0.25">
      <c r="A18" s="45">
        <f t="shared" si="0"/>
        <v>9</v>
      </c>
      <c r="B18" s="5" t="s">
        <v>17</v>
      </c>
      <c r="C18" s="23" t="s">
        <v>48</v>
      </c>
      <c r="D18" s="3">
        <v>22392394</v>
      </c>
      <c r="E18" s="10" t="s">
        <v>37</v>
      </c>
      <c r="F18" s="3">
        <v>113</v>
      </c>
      <c r="G18" s="10" t="s">
        <v>3</v>
      </c>
      <c r="H18" s="46">
        <v>2531</v>
      </c>
    </row>
    <row r="19" spans="1:8" ht="92.25" hidden="1" customHeight="1" x14ac:dyDescent="0.2">
      <c r="A19" s="40">
        <f t="shared" si="0"/>
        <v>10</v>
      </c>
      <c r="B19" s="5" t="s">
        <v>17</v>
      </c>
      <c r="C19" s="23" t="s">
        <v>49</v>
      </c>
      <c r="D19" s="3">
        <v>9929290</v>
      </c>
      <c r="E19" s="10" t="s">
        <v>41</v>
      </c>
      <c r="F19" s="3">
        <v>113</v>
      </c>
      <c r="G19" s="10" t="s">
        <v>3</v>
      </c>
      <c r="H19" s="46"/>
    </row>
    <row r="20" spans="1:8" ht="92.25" customHeight="1" x14ac:dyDescent="0.2">
      <c r="A20" s="16">
        <v>10</v>
      </c>
      <c r="B20" s="5" t="s">
        <v>17</v>
      </c>
      <c r="C20" s="23" t="s">
        <v>50</v>
      </c>
      <c r="D20" s="3">
        <v>5498104</v>
      </c>
      <c r="E20" s="10" t="s">
        <v>39</v>
      </c>
      <c r="F20" s="3">
        <v>113</v>
      </c>
      <c r="G20" s="10" t="s">
        <v>3</v>
      </c>
      <c r="H20" s="30">
        <v>24602.84</v>
      </c>
    </row>
    <row r="21" spans="1:8" ht="92.25" hidden="1" customHeight="1" x14ac:dyDescent="0.2">
      <c r="A21" s="16">
        <f t="shared" si="0"/>
        <v>11</v>
      </c>
      <c r="B21" s="5" t="s">
        <v>17</v>
      </c>
      <c r="C21" s="23" t="s">
        <v>34</v>
      </c>
      <c r="D21" s="3">
        <v>1176250</v>
      </c>
      <c r="E21" s="10" t="s">
        <v>32</v>
      </c>
      <c r="F21" s="3">
        <v>165</v>
      </c>
      <c r="G21" s="10" t="s">
        <v>35</v>
      </c>
      <c r="H21" s="30"/>
    </row>
    <row r="22" spans="1:8" ht="92.25" hidden="1" customHeight="1" x14ac:dyDescent="0.2">
      <c r="A22" s="16">
        <f t="shared" si="0"/>
        <v>12</v>
      </c>
      <c r="B22" s="5" t="s">
        <v>17</v>
      </c>
      <c r="C22" s="23" t="s">
        <v>36</v>
      </c>
      <c r="D22" s="3">
        <v>22392394</v>
      </c>
      <c r="E22" s="10" t="s">
        <v>37</v>
      </c>
      <c r="F22" s="3">
        <v>113</v>
      </c>
      <c r="G22" s="10" t="s">
        <v>3</v>
      </c>
      <c r="H22" s="30"/>
    </row>
    <row r="23" spans="1:8" ht="92.25" hidden="1" customHeight="1" x14ac:dyDescent="0.2">
      <c r="A23" s="16">
        <f t="shared" si="0"/>
        <v>13</v>
      </c>
      <c r="B23" s="5" t="s">
        <v>17</v>
      </c>
      <c r="C23" s="23" t="s">
        <v>38</v>
      </c>
      <c r="D23" s="3">
        <v>5498104</v>
      </c>
      <c r="E23" s="10" t="s">
        <v>39</v>
      </c>
      <c r="F23" s="3">
        <v>113</v>
      </c>
      <c r="G23" s="10" t="s">
        <v>3</v>
      </c>
      <c r="H23" s="30"/>
    </row>
    <row r="24" spans="1:8" ht="18" x14ac:dyDescent="0.25">
      <c r="A24" s="47"/>
      <c r="B24" s="48"/>
      <c r="C24" s="17"/>
      <c r="D24" s="3"/>
      <c r="E24" s="10"/>
      <c r="F24" s="3"/>
      <c r="G24" s="4" t="s">
        <v>13</v>
      </c>
      <c r="H24" s="31">
        <f>SUM(H10:H23)</f>
        <v>63272.03</v>
      </c>
    </row>
    <row r="25" spans="1:8" ht="92.25" customHeight="1" x14ac:dyDescent="0.2">
      <c r="A25" s="18">
        <v>11</v>
      </c>
      <c r="B25" s="14" t="s">
        <v>19</v>
      </c>
      <c r="C25" s="12" t="s">
        <v>51</v>
      </c>
      <c r="D25" s="14" t="s">
        <v>21</v>
      </c>
      <c r="E25" s="10" t="s">
        <v>22</v>
      </c>
      <c r="F25" s="3">
        <v>113</v>
      </c>
      <c r="G25" s="10" t="s">
        <v>3</v>
      </c>
      <c r="H25" s="30">
        <v>8316</v>
      </c>
    </row>
    <row r="26" spans="1:8" ht="18" x14ac:dyDescent="0.25">
      <c r="A26" s="18"/>
      <c r="B26" s="14"/>
      <c r="C26" s="12"/>
      <c r="D26" s="14"/>
      <c r="E26" s="10"/>
      <c r="F26" s="3"/>
      <c r="G26" s="4" t="s">
        <v>13</v>
      </c>
      <c r="H26" s="31">
        <f>H25</f>
        <v>8316</v>
      </c>
    </row>
    <row r="27" spans="1:8" ht="92.25" customHeight="1" x14ac:dyDescent="0.2">
      <c r="A27" s="18">
        <f>A25+1</f>
        <v>12</v>
      </c>
      <c r="B27" s="14" t="s">
        <v>18</v>
      </c>
      <c r="C27" s="12" t="s">
        <v>52</v>
      </c>
      <c r="D27" s="14" t="s">
        <v>25</v>
      </c>
      <c r="E27" s="10" t="s">
        <v>20</v>
      </c>
      <c r="F27" s="3">
        <v>112</v>
      </c>
      <c r="G27" s="10" t="s">
        <v>24</v>
      </c>
      <c r="H27" s="30">
        <v>5031.43</v>
      </c>
    </row>
    <row r="28" spans="1:8" ht="92.25" customHeight="1" x14ac:dyDescent="0.2">
      <c r="A28" s="18">
        <f>A27+1</f>
        <v>13</v>
      </c>
      <c r="B28" s="14" t="s">
        <v>18</v>
      </c>
      <c r="C28" s="12" t="s">
        <v>53</v>
      </c>
      <c r="D28" s="14" t="s">
        <v>26</v>
      </c>
      <c r="E28" s="10" t="s">
        <v>40</v>
      </c>
      <c r="F28" s="3">
        <v>111</v>
      </c>
      <c r="G28" s="10" t="s">
        <v>54</v>
      </c>
      <c r="H28" s="30">
        <v>26093.19</v>
      </c>
    </row>
    <row r="29" spans="1:8" ht="92.25" customHeight="1" x14ac:dyDescent="0.2">
      <c r="A29" s="18">
        <f>A28+1</f>
        <v>14</v>
      </c>
      <c r="B29" s="14" t="s">
        <v>18</v>
      </c>
      <c r="C29" s="12" t="s">
        <v>55</v>
      </c>
      <c r="D29" s="14" t="s">
        <v>27</v>
      </c>
      <c r="E29" s="10" t="s">
        <v>41</v>
      </c>
      <c r="F29" s="3">
        <v>113</v>
      </c>
      <c r="G29" s="10" t="s">
        <v>3</v>
      </c>
      <c r="H29" s="30">
        <v>2772</v>
      </c>
    </row>
    <row r="30" spans="1:8" ht="18.75" thickBot="1" x14ac:dyDescent="0.3">
      <c r="A30" s="24"/>
      <c r="B30" s="25"/>
      <c r="C30" s="26"/>
      <c r="D30" s="25"/>
      <c r="E30" s="20"/>
      <c r="F30" s="19"/>
      <c r="G30" s="21" t="s">
        <v>13</v>
      </c>
      <c r="H30" s="32">
        <f>SUM(H27:H29)</f>
        <v>33896.619999999995</v>
      </c>
    </row>
    <row r="31" spans="1:8" ht="99.75" hidden="1" customHeight="1" x14ac:dyDescent="0.2">
      <c r="A31" s="34"/>
      <c r="B31" s="35" t="s">
        <v>23</v>
      </c>
      <c r="C31" s="36"/>
      <c r="D31" s="35"/>
      <c r="E31" s="37"/>
      <c r="F31" s="38"/>
      <c r="G31" s="37"/>
      <c r="H31" s="39"/>
    </row>
    <row r="32" spans="1:8" ht="43.5" hidden="1" customHeight="1" thickBot="1" x14ac:dyDescent="0.3">
      <c r="A32" s="24"/>
      <c r="B32" s="25"/>
      <c r="C32" s="26"/>
      <c r="D32" s="25"/>
      <c r="E32" s="20"/>
      <c r="F32" s="19"/>
      <c r="G32" s="21" t="s">
        <v>13</v>
      </c>
      <c r="H32" s="32">
        <f>H31</f>
        <v>0</v>
      </c>
    </row>
    <row r="33" spans="3:8" s="1" customFormat="1" ht="15" thickBot="1" x14ac:dyDescent="0.25">
      <c r="C33" s="11"/>
      <c r="D33" s="13"/>
      <c r="E33" s="11"/>
      <c r="F33" s="13"/>
      <c r="H33" s="29"/>
    </row>
    <row r="34" spans="3:8" s="1" customFormat="1" ht="18.75" thickBot="1" x14ac:dyDescent="0.3">
      <c r="C34" s="6"/>
      <c r="D34" s="13"/>
      <c r="E34" s="27"/>
      <c r="F34" s="13"/>
      <c r="G34" s="22" t="s">
        <v>14</v>
      </c>
      <c r="H34" s="33">
        <f>H24+H26+H30</f>
        <v>105484.65</v>
      </c>
    </row>
    <row r="35" spans="3:8" s="1" customFormat="1" ht="15.75" x14ac:dyDescent="0.25">
      <c r="D35" s="13"/>
      <c r="E35" s="7"/>
      <c r="F35" s="13"/>
      <c r="H35" s="29"/>
    </row>
  </sheetData>
  <mergeCells count="9">
    <mergeCell ref="A24:B24"/>
    <mergeCell ref="F9:G9"/>
    <mergeCell ref="A1:H1"/>
    <mergeCell ref="A2:H2"/>
    <mergeCell ref="A3:H3"/>
    <mergeCell ref="A4:H4"/>
    <mergeCell ref="A5:H5"/>
    <mergeCell ref="A6:H6"/>
    <mergeCell ref="A7:H7"/>
  </mergeCells>
  <pageMargins left="0.85" right="0.66" top="0.56999999999999995" bottom="0.36" header="0.31496062992125984" footer="0.31496062992125984"/>
  <pageSetup paperSize="41"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2019-05-01T20:49:30Z</cp:lastPrinted>
  <dcterms:created xsi:type="dcterms:W3CDTF">2018-07-04T14:55:56Z</dcterms:created>
  <dcterms:modified xsi:type="dcterms:W3CDTF">2021-03-23T16:53:57Z</dcterms:modified>
</cp:coreProperties>
</file>